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585" windowHeight="2040" firstSheet="1" activeTab="7"/>
  </bookViews>
  <sheets>
    <sheet name="财政拨款收支预算总表" sheetId="1" r:id="rId1"/>
    <sheet name="一般支出表" sheetId="2" r:id="rId2"/>
    <sheet name="基本支出表" sheetId="3" r:id="rId3"/>
    <sheet name="收支总表" sheetId="4" r:id="rId4"/>
    <sheet name="收入预算总表" sheetId="5" r:id="rId5"/>
    <sheet name="支出预算总表" sheetId="6" r:id="rId6"/>
    <sheet name="政府性基金预算财政拨款支出表" sheetId="7" r:id="rId7"/>
    <sheet name="三公经费预算表" sheetId="8" r:id="rId8"/>
  </sheets>
  <definedNames>
    <definedName name="_xlnm.Print_Area" localSheetId="0">'财政拨款收支预算总表'!$A$1:$H$35</definedName>
    <definedName name="_xlnm.Print_Area" localSheetId="2">'基本支出表'!$A$1:$D$43</definedName>
    <definedName name="_xlnm.Print_Area" localSheetId="7">'三公经费预算表'!$A$1:$J$13</definedName>
    <definedName name="_xlnm.Print_Area" localSheetId="4">'收入预算总表'!$A$1:$P$24</definedName>
    <definedName name="_xlnm.Print_Area" localSheetId="3">'收支总表'!$A$1:$F$36</definedName>
    <definedName name="_xlnm.Print_Area" localSheetId="1">'一般支出表'!$A$1:$G$23</definedName>
    <definedName name="_xlnm.Print_Area" localSheetId="6">'政府性基金预算财政拨款支出表'!$A$1:$G$18</definedName>
    <definedName name="_xlnm.Print_Area" localSheetId="5">'支出预算总表'!$A$1:$J$23</definedName>
    <definedName name="_xlnm.Print_Titles" localSheetId="2">'基本支出表'!$1:$8</definedName>
    <definedName name="_xlnm.Print_Titles" localSheetId="7">'三公经费预算表'!$1:$7</definedName>
    <definedName name="_xlnm.Print_Titles" localSheetId="4">'收入预算总表'!$1:$8</definedName>
    <definedName name="_xlnm.Print_Titles" localSheetId="1">'一般支出表'!$1:$7</definedName>
    <definedName name="_xlnm.Print_Titles" localSheetId="6">'政府性基金预算财政拨款支出表'!$1:$8</definedName>
    <definedName name="_xlnm.Print_Titles" localSheetId="5">'支出预算总表'!$1:$7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<sst xmlns="http://schemas.openxmlformats.org/spreadsheetml/2006/main" count="481" uniqueCount="203">
  <si>
    <t xml:space="preserve">  会议费</t>
  </si>
  <si>
    <t xml:space="preserve">  </t>
  </si>
  <si>
    <t>08</t>
  </si>
  <si>
    <t>04</t>
  </si>
  <si>
    <t>九、用事业基金弥补收支差额</t>
  </si>
  <si>
    <t>收入</t>
  </si>
  <si>
    <t xml:space="preserve">    行政运行（检察）</t>
  </si>
  <si>
    <t>三、事业单位经营支出</t>
  </si>
  <si>
    <t>对个人和家庭的补助</t>
  </si>
  <si>
    <t xml:space="preserve">    事业运行（检察）</t>
  </si>
  <si>
    <t>四、上缴上级支出</t>
  </si>
  <si>
    <t>功能分类</t>
  </si>
  <si>
    <t xml:space="preserve">  电费</t>
  </si>
  <si>
    <t>17</t>
  </si>
  <si>
    <t>99</t>
  </si>
  <si>
    <t>50</t>
  </si>
  <si>
    <t>13</t>
  </si>
  <si>
    <t>基本支出</t>
  </si>
  <si>
    <t>十三、交通运输支出</t>
  </si>
  <si>
    <t>收入总计</t>
  </si>
  <si>
    <t>3、公务用车购置及运行费</t>
  </si>
  <si>
    <t>上级补助收入</t>
  </si>
  <si>
    <t>一般公共预算拨款</t>
  </si>
  <si>
    <t xml:space="preserve">其他资本性支出 </t>
  </si>
  <si>
    <t>上缴上级支出</t>
  </si>
  <si>
    <t>上年结转</t>
  </si>
  <si>
    <t>一、一般公共服务支出</t>
  </si>
  <si>
    <t>三、事业收入</t>
  </si>
  <si>
    <t>26</t>
  </si>
  <si>
    <t xml:space="preserve">  02</t>
  </si>
  <si>
    <t xml:space="preserve">     2、中央提前下达专项资金</t>
  </si>
  <si>
    <t>一、一般公共预算拨款</t>
  </si>
  <si>
    <t xml:space="preserve">  住房改革支出</t>
  </si>
  <si>
    <t xml:space="preserve">  信息网络及软件购置更新</t>
  </si>
  <si>
    <t>表6</t>
  </si>
  <si>
    <t>表2</t>
  </si>
  <si>
    <t>六、科学技术支出</t>
  </si>
  <si>
    <t>二、外交支出</t>
  </si>
  <si>
    <t xml:space="preserve">       政府性基金预算拨款</t>
  </si>
  <si>
    <t>本年支出合计</t>
  </si>
  <si>
    <t xml:space="preserve">  生活补助</t>
  </si>
  <si>
    <t>31</t>
  </si>
  <si>
    <t>一般公共预算财政拨款基本支出预算表</t>
  </si>
  <si>
    <t>本年收入合计</t>
  </si>
  <si>
    <t>六、上级单位补助收入</t>
  </si>
  <si>
    <t>四、事业单位经营收入</t>
  </si>
  <si>
    <t xml:space="preserve">  培训费</t>
  </si>
  <si>
    <t>合计</t>
  </si>
  <si>
    <t>附属单位上缴收入</t>
  </si>
  <si>
    <t xml:space="preserve">  其他交通工具购置</t>
  </si>
  <si>
    <t>208</t>
  </si>
  <si>
    <t>204</t>
  </si>
  <si>
    <t>十七、援助其他地区支出</t>
  </si>
  <si>
    <t>十二、农林水支出</t>
  </si>
  <si>
    <t>五、对附属单位补助支出</t>
  </si>
  <si>
    <t>六、结转下年</t>
  </si>
  <si>
    <t>03</t>
  </si>
  <si>
    <t>07</t>
  </si>
  <si>
    <t xml:space="preserve">  绩效工资</t>
  </si>
  <si>
    <t>303</t>
  </si>
  <si>
    <t>七、附属单位上缴收入</t>
  </si>
  <si>
    <t xml:space="preserve">  退休费</t>
  </si>
  <si>
    <t>科目名称</t>
  </si>
  <si>
    <t xml:space="preserve">    归口管理的行政单位离退休</t>
  </si>
  <si>
    <t xml:space="preserve">         其中：纳入预算管理的非税收入  </t>
  </si>
  <si>
    <t>二十三、债务付息支出</t>
  </si>
  <si>
    <t>十九、住房保障支出</t>
  </si>
  <si>
    <t>1、因公出国境费</t>
  </si>
  <si>
    <t>政府性基金预算拨款</t>
  </si>
  <si>
    <t>二、政府性基金预算拨款</t>
  </si>
  <si>
    <t>14</t>
  </si>
  <si>
    <t xml:space="preserve">  公务用车运行维护费</t>
  </si>
  <si>
    <t xml:space="preserve">  采暖补贴</t>
  </si>
  <si>
    <t xml:space="preserve">    人员经费</t>
  </si>
  <si>
    <t xml:space="preserve">  劳务费</t>
  </si>
  <si>
    <t>310</t>
  </si>
  <si>
    <t>项目</t>
  </si>
  <si>
    <t xml:space="preserve">  水费</t>
  </si>
  <si>
    <t>221</t>
  </si>
  <si>
    <t>二十四、债务发行费用支出</t>
  </si>
  <si>
    <t xml:space="preserve">    其他检察支出</t>
  </si>
  <si>
    <t xml:space="preserve">  其中：一般公共预算拨款</t>
  </si>
  <si>
    <t>十八、国土海洋气象等支出</t>
  </si>
  <si>
    <t xml:space="preserve">  05</t>
  </si>
  <si>
    <t>类</t>
  </si>
  <si>
    <t>29</t>
  </si>
  <si>
    <t xml:space="preserve">    机关服务（检察）</t>
  </si>
  <si>
    <t xml:space="preserve">  物业管理费</t>
  </si>
  <si>
    <t>部门收入预算总表</t>
  </si>
  <si>
    <t>十一、城乡社区支出</t>
  </si>
  <si>
    <t>公共安全支出</t>
  </si>
  <si>
    <t xml:space="preserve">         公务用车购置费</t>
  </si>
  <si>
    <t xml:space="preserve">  办公费</t>
  </si>
  <si>
    <t>经济分类科目</t>
  </si>
  <si>
    <t>表5</t>
  </si>
  <si>
    <t>部门收支预算总表</t>
  </si>
  <si>
    <t>十五、商业服务业等支出</t>
  </si>
  <si>
    <t>预算数</t>
  </si>
  <si>
    <t>政府性基金预算财政拨款支出预算表</t>
  </si>
  <si>
    <t>事业单位经营收入</t>
  </si>
  <si>
    <t>十四、资源勘探信息等支出</t>
  </si>
  <si>
    <t xml:space="preserve">  津贴补贴</t>
  </si>
  <si>
    <t xml:space="preserve">   人员经费</t>
  </si>
  <si>
    <t>四、公共安全支出</t>
  </si>
  <si>
    <t>2、公务接待费</t>
  </si>
  <si>
    <t xml:space="preserve">    事业单位离退休</t>
  </si>
  <si>
    <t xml:space="preserve">    一般行政管理事务（检察）</t>
  </si>
  <si>
    <t>合      计</t>
  </si>
  <si>
    <t>单位：万元</t>
  </si>
  <si>
    <t>06</t>
  </si>
  <si>
    <t xml:space="preserve">  208</t>
  </si>
  <si>
    <t xml:space="preserve">  204</t>
  </si>
  <si>
    <t>02</t>
  </si>
  <si>
    <t xml:space="preserve">  福利费</t>
  </si>
  <si>
    <t xml:space="preserve">       事业收入（含教育收费）</t>
  </si>
  <si>
    <t>302</t>
  </si>
  <si>
    <t>工资福利支出</t>
  </si>
  <si>
    <t>八、社会保障和就业支出</t>
  </si>
  <si>
    <t>收入项目</t>
  </si>
  <si>
    <t xml:space="preserve">       其他资金</t>
  </si>
  <si>
    <t xml:space="preserve">  行政事业单位离退休</t>
  </si>
  <si>
    <t>财政拨款收支预算总表</t>
  </si>
  <si>
    <t>11</t>
  </si>
  <si>
    <t>19</t>
  </si>
  <si>
    <t>15</t>
  </si>
  <si>
    <t>项目支出</t>
  </si>
  <si>
    <t>支出</t>
  </si>
  <si>
    <t>其他收入</t>
  </si>
  <si>
    <t xml:space="preserve">  工会经费</t>
  </si>
  <si>
    <t xml:space="preserve">    “两房”建设</t>
  </si>
  <si>
    <t>五、其他收入</t>
  </si>
  <si>
    <t>九、医疗卫生与计划生育支出</t>
  </si>
  <si>
    <t xml:space="preserve">    其中：纳入专户管理的教育收费收入</t>
  </si>
  <si>
    <t>支出项目（性质）</t>
  </si>
  <si>
    <t>其中：教育收费收入</t>
  </si>
  <si>
    <t>对附属单位补助支出</t>
  </si>
  <si>
    <t>28</t>
  </si>
  <si>
    <t>**</t>
  </si>
  <si>
    <t xml:space="preserve">    </t>
  </si>
  <si>
    <t>本年预算数</t>
  </si>
  <si>
    <t xml:space="preserve">  04</t>
  </si>
  <si>
    <t>商品和服务支出</t>
  </si>
  <si>
    <t>十、节能环保支出</t>
  </si>
  <si>
    <t xml:space="preserve">  取暖费</t>
  </si>
  <si>
    <t>政府性基金拨款</t>
  </si>
  <si>
    <t>项</t>
  </si>
  <si>
    <t>表8</t>
  </si>
  <si>
    <t>表4</t>
  </si>
  <si>
    <t>社会保障和就业支出</t>
  </si>
  <si>
    <t xml:space="preserve">  公务接待费</t>
  </si>
  <si>
    <t>本年政府性基金预算财政拨款支出表</t>
  </si>
  <si>
    <t>款</t>
  </si>
  <si>
    <t>二十一、预备费</t>
  </si>
  <si>
    <t xml:space="preserve">  专用设备购置</t>
  </si>
  <si>
    <t xml:space="preserve">  办公设备购置</t>
  </si>
  <si>
    <t xml:space="preserve">  离休费</t>
  </si>
  <si>
    <t>结转下年</t>
  </si>
  <si>
    <t xml:space="preserve"> 合计</t>
  </si>
  <si>
    <t>五、教育支出</t>
  </si>
  <si>
    <t>用事业基金弥补收支差额</t>
  </si>
  <si>
    <t>二十、粮油物资储备支出</t>
  </si>
  <si>
    <t>05</t>
  </si>
  <si>
    <t>09</t>
  </si>
  <si>
    <t>01</t>
  </si>
  <si>
    <t>上年预算数</t>
  </si>
  <si>
    <t xml:space="preserve">   公用经费</t>
  </si>
  <si>
    <t>总    计</t>
  </si>
  <si>
    <t>301</t>
  </si>
  <si>
    <t xml:space="preserve">    其中:公务用车运行维护费</t>
  </si>
  <si>
    <t xml:space="preserve">  住房公积金</t>
  </si>
  <si>
    <t xml:space="preserve">  检察</t>
  </si>
  <si>
    <t>本年比上年增减情况</t>
  </si>
  <si>
    <t>财政拨款“三公”经费支出预算表</t>
  </si>
  <si>
    <t>总计</t>
  </si>
  <si>
    <t>16</t>
  </si>
  <si>
    <t>住房保障支出</t>
  </si>
  <si>
    <t>本年支出总计</t>
  </si>
  <si>
    <t xml:space="preserve">     1、自治区本级安排</t>
  </si>
  <si>
    <t xml:space="preserve">  基本工资</t>
  </si>
  <si>
    <t>三、国防支出</t>
  </si>
  <si>
    <t>功能科目分类</t>
  </si>
  <si>
    <t xml:space="preserve">  221</t>
  </si>
  <si>
    <t>二十二、其他支出</t>
  </si>
  <si>
    <t>二、项目支出</t>
  </si>
  <si>
    <t xml:space="preserve">  邮电费</t>
  </si>
  <si>
    <t xml:space="preserve">    公用经费</t>
  </si>
  <si>
    <t>表3</t>
  </si>
  <si>
    <t>表7</t>
  </si>
  <si>
    <t>事业收入</t>
  </si>
  <si>
    <t>七、文化体育与传媒支出</t>
  </si>
  <si>
    <t>一、基本支出</t>
  </si>
  <si>
    <t xml:space="preserve">  印刷费</t>
  </si>
  <si>
    <t xml:space="preserve">  维修(护)费</t>
  </si>
  <si>
    <t>十六、金融支出</t>
  </si>
  <si>
    <t>部门支出预算总表</t>
  </si>
  <si>
    <t>八、上年结转</t>
  </si>
  <si>
    <t xml:space="preserve">  差旅费</t>
  </si>
  <si>
    <t>事业单位                           经营支出</t>
  </si>
  <si>
    <t xml:space="preserve">  租赁费</t>
  </si>
  <si>
    <t>一般公共预算财政拨款支出预算表</t>
  </si>
  <si>
    <t>科目编码</t>
  </si>
  <si>
    <t xml:space="preserve">  奖金</t>
  </si>
  <si>
    <t xml:space="preserve">    住房公积金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</si>
</sst>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#,##0.0000"/>
    <numFmt numFmtId="181" formatCode="00"/>
    <numFmt numFmtId="182" formatCode="0000"/>
    <numFmt numFmtId="183" formatCode="#,##0.0_ "/>
    <numFmt numFmtId="184" formatCode=";;"/>
    <numFmt numFmtId="185" formatCode="* #,##0.00;* \-#,##0.00;* &quot;&quot;??;@"/>
    <numFmt numFmtId="186" formatCode="0_);[Red]\(0\)"/>
    <numFmt numFmtId="187" formatCode="0.00_ "/>
  </numFmts>
  <fonts count="46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24"/>
      <name val="宋体"/>
      <family val="0"/>
    </font>
    <font>
      <sz val="10"/>
      <name val="Arial"/>
      <family val="2"/>
    </font>
    <font>
      <sz val="10"/>
      <name val="宋体"/>
      <family val="0"/>
    </font>
    <font>
      <b/>
      <sz val="10"/>
      <name val="宋体"/>
      <family val="0"/>
    </font>
    <font>
      <b/>
      <sz val="14"/>
      <name val="宋体"/>
      <family val="0"/>
    </font>
    <font>
      <b/>
      <sz val="20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0" fillId="32" borderId="9" applyNumberFormat="0" applyFont="0" applyAlignment="0" applyProtection="0"/>
  </cellStyleXfs>
  <cellXfs count="175">
    <xf numFmtId="0" fontId="0" fillId="0" borderId="0" xfId="0" applyAlignment="1">
      <alignment/>
    </xf>
    <xf numFmtId="4" fontId="0" fillId="33" borderId="10" xfId="0" applyNumberFormat="1" applyFont="1" applyFill="1" applyBorder="1" applyAlignment="1" applyProtection="1">
      <alignment horizontal="right" vertical="center" wrapText="1"/>
      <protection/>
    </xf>
    <xf numFmtId="0" fontId="6" fillId="0" borderId="0" xfId="0" applyFont="1" applyAlignment="1">
      <alignment horizontal="right" vertical="center"/>
    </xf>
    <xf numFmtId="0" fontId="4" fillId="0" borderId="0" xfId="0" applyFont="1" applyAlignment="1">
      <alignment horizontal="centerContinuous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vertical="center"/>
    </xf>
    <xf numFmtId="4" fontId="0" fillId="33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33" borderId="12" xfId="0" applyFont="1" applyFill="1" applyBorder="1" applyAlignment="1">
      <alignment vertical="center"/>
    </xf>
    <xf numFmtId="180" fontId="0" fillId="0" borderId="14" xfId="0" applyNumberFormat="1" applyFont="1" applyFill="1" applyBorder="1" applyAlignment="1" applyProtection="1">
      <alignment vertical="center"/>
      <protection/>
    </xf>
    <xf numFmtId="0" fontId="0" fillId="0" borderId="14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4" fontId="0" fillId="33" borderId="15" xfId="0" applyNumberFormat="1" applyFont="1" applyFill="1" applyBorder="1" applyAlignment="1" applyProtection="1">
      <alignment horizontal="right" vertical="center" wrapText="1"/>
      <protection/>
    </xf>
    <xf numFmtId="4" fontId="0" fillId="0" borderId="16" xfId="0" applyNumberFormat="1" applyFont="1" applyFill="1" applyBorder="1" applyAlignment="1">
      <alignment horizontal="right" vertical="center" wrapText="1"/>
    </xf>
    <xf numFmtId="4" fontId="0" fillId="0" borderId="10" xfId="0" applyNumberFormat="1" applyFont="1" applyFill="1" applyBorder="1" applyAlignment="1">
      <alignment horizontal="right" vertical="center" wrapText="1"/>
    </xf>
    <xf numFmtId="4" fontId="0" fillId="33" borderId="16" xfId="0" applyNumberFormat="1" applyFont="1" applyFill="1" applyBorder="1" applyAlignment="1" applyProtection="1">
      <alignment horizontal="right" vertical="center" wrapText="1"/>
      <protection/>
    </xf>
    <xf numFmtId="4" fontId="0" fillId="33" borderId="10" xfId="0" applyNumberFormat="1" applyFont="1" applyFill="1" applyBorder="1" applyAlignment="1">
      <alignment horizontal="right" vertical="center" wrapText="1"/>
    </xf>
    <xf numFmtId="0" fontId="0" fillId="0" borderId="10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2" xfId="0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Border="1" applyAlignment="1">
      <alignment/>
    </xf>
    <xf numFmtId="4" fontId="0" fillId="0" borderId="15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Border="1" applyAlignment="1">
      <alignment vertical="center"/>
    </xf>
    <xf numFmtId="4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ill="1" applyAlignment="1">
      <alignment/>
    </xf>
    <xf numFmtId="181" fontId="6" fillId="0" borderId="0" xfId="0" applyNumberFormat="1" applyFont="1" applyFill="1" applyAlignment="1" applyProtection="1">
      <alignment horizontal="center" vertical="center"/>
      <protection/>
    </xf>
    <xf numFmtId="182" fontId="6" fillId="0" borderId="0" xfId="0" applyNumberFormat="1" applyFont="1" applyFill="1" applyAlignment="1" applyProtection="1">
      <alignment horizontal="center" vertical="center"/>
      <protection/>
    </xf>
    <xf numFmtId="0" fontId="6" fillId="0" borderId="0" xfId="0" applyNumberFormat="1" applyFont="1" applyFill="1" applyAlignment="1" applyProtection="1">
      <alignment vertical="center"/>
      <protection/>
    </xf>
    <xf numFmtId="183" fontId="6" fillId="0" borderId="0" xfId="0" applyNumberFormat="1" applyFont="1" applyFill="1" applyAlignment="1" applyProtection="1">
      <alignment horizontal="right" vertical="center"/>
      <protection/>
    </xf>
    <xf numFmtId="181" fontId="4" fillId="0" borderId="0" xfId="0" applyNumberFormat="1" applyFont="1" applyFill="1" applyAlignment="1" applyProtection="1">
      <alignment horizontal="centerContinuous" vertical="center"/>
      <protection/>
    </xf>
    <xf numFmtId="0" fontId="6" fillId="0" borderId="0" xfId="0" applyNumberFormat="1" applyFont="1" applyFill="1" applyAlignment="1" applyProtection="1">
      <alignment horizontal="center" vertical="center"/>
      <protection/>
    </xf>
    <xf numFmtId="0" fontId="6" fillId="0" borderId="0" xfId="0" applyNumberFormat="1" applyFont="1" applyFill="1" applyAlignment="1">
      <alignment horizontal="left" vertical="center"/>
    </xf>
    <xf numFmtId="0" fontId="6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49" fontId="6" fillId="0" borderId="0" xfId="0" applyNumberFormat="1" applyFont="1" applyFill="1" applyAlignment="1" applyProtection="1">
      <alignment horizontal="center" vertical="center"/>
      <protection/>
    </xf>
    <xf numFmtId="0" fontId="6" fillId="0" borderId="0" xfId="0" applyFont="1" applyFill="1" applyAlignment="1">
      <alignment horizontal="center" vertical="center"/>
    </xf>
    <xf numFmtId="0" fontId="6" fillId="0" borderId="0" xfId="0" applyNumberFormat="1" applyFont="1" applyFill="1" applyAlignment="1">
      <alignment horizontal="right" vertical="center"/>
    </xf>
    <xf numFmtId="0" fontId="8" fillId="0" borderId="0" xfId="0" applyNumberFormat="1" applyFont="1" applyFill="1" applyAlignment="1">
      <alignment horizontal="centerContinuous" vertical="center"/>
    </xf>
    <xf numFmtId="49" fontId="7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6" fillId="0" borderId="0" xfId="0" applyNumberFormat="1" applyFont="1" applyFill="1" applyBorder="1" applyAlignment="1">
      <alignment vertical="center"/>
    </xf>
    <xf numFmtId="0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center" wrapText="1"/>
    </xf>
    <xf numFmtId="49" fontId="6" fillId="0" borderId="0" xfId="0" applyNumberFormat="1" applyFont="1" applyFill="1" applyAlignment="1">
      <alignment horizontal="center" vertical="center"/>
    </xf>
    <xf numFmtId="185" fontId="6" fillId="0" borderId="0" xfId="0" applyNumberFormat="1" applyFont="1" applyFill="1" applyAlignment="1">
      <alignment horizontal="center" vertical="center"/>
    </xf>
    <xf numFmtId="0" fontId="7" fillId="0" borderId="12" xfId="0" applyNumberFormat="1" applyFont="1" applyFill="1" applyBorder="1" applyAlignment="1" applyProtection="1">
      <alignment horizontal="centerContinuous" vertical="center"/>
      <protection/>
    </xf>
    <xf numFmtId="0" fontId="7" fillId="0" borderId="14" xfId="0" applyNumberFormat="1" applyFont="1" applyFill="1" applyBorder="1" applyAlignment="1" applyProtection="1">
      <alignment horizontal="centerContinuous" vertical="center"/>
      <protection/>
    </xf>
    <xf numFmtId="0" fontId="7" fillId="0" borderId="13" xfId="0" applyNumberFormat="1" applyFont="1" applyFill="1" applyBorder="1" applyAlignment="1" applyProtection="1">
      <alignment horizontal="centerContinuous" vertical="center"/>
      <protection/>
    </xf>
    <xf numFmtId="0" fontId="7" fillId="0" borderId="16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" fontId="0" fillId="0" borderId="11" xfId="0" applyNumberFormat="1" applyFont="1" applyFill="1" applyBorder="1" applyAlignment="1">
      <alignment vertical="center"/>
    </xf>
    <xf numFmtId="4" fontId="0" fillId="0" borderId="16" xfId="0" applyNumberFormat="1" applyFont="1" applyFill="1" applyBorder="1" applyAlignment="1">
      <alignment vertical="center"/>
    </xf>
    <xf numFmtId="4" fontId="0" fillId="0" borderId="16" xfId="0" applyNumberFormat="1" applyFont="1" applyFill="1" applyBorder="1" applyAlignment="1" applyProtection="1">
      <alignment horizontal="right" vertical="center" wrapText="1"/>
      <protection/>
    </xf>
    <xf numFmtId="4" fontId="0" fillId="0" borderId="10" xfId="0" applyNumberFormat="1" applyFont="1" applyFill="1" applyBorder="1" applyAlignment="1">
      <alignment vertical="center"/>
    </xf>
    <xf numFmtId="4" fontId="0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12" xfId="0" applyFill="1" applyBorder="1" applyAlignment="1">
      <alignment vertical="center"/>
    </xf>
    <xf numFmtId="4" fontId="0" fillId="0" borderId="17" xfId="0" applyNumberFormat="1" applyFont="1" applyFill="1" applyBorder="1" applyAlignment="1" applyProtection="1">
      <alignment horizontal="right" vertical="center" wrapText="1"/>
      <protection/>
    </xf>
    <xf numFmtId="4" fontId="0" fillId="0" borderId="12" xfId="0" applyNumberFormat="1" applyFont="1" applyFill="1" applyBorder="1" applyAlignment="1" applyProtection="1">
      <alignment horizontal="right" vertical="center" wrapText="1"/>
      <protection/>
    </xf>
    <xf numFmtId="4" fontId="0" fillId="0" borderId="10" xfId="0" applyNumberFormat="1" applyBorder="1" applyAlignment="1">
      <alignment vertical="center"/>
    </xf>
    <xf numFmtId="4" fontId="0" fillId="33" borderId="1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49" fontId="0" fillId="0" borderId="0" xfId="0" applyNumberFormat="1" applyFont="1" applyFill="1" applyAlignment="1" applyProtection="1">
      <alignment/>
      <protection/>
    </xf>
    <xf numFmtId="49" fontId="4" fillId="33" borderId="0" xfId="0" applyNumberFormat="1" applyFont="1" applyFill="1" applyAlignment="1" applyProtection="1">
      <alignment horizontal="centerContinuous" vertical="center"/>
      <protection/>
    </xf>
    <xf numFmtId="0" fontId="9" fillId="0" borderId="0" xfId="0" applyNumberFormat="1" applyFont="1" applyFill="1" applyAlignment="1">
      <alignment horizontal="centerContinuous" vertical="center"/>
    </xf>
    <xf numFmtId="0" fontId="10" fillId="0" borderId="10" xfId="0" applyFont="1" applyFill="1" applyBorder="1" applyAlignment="1">
      <alignment horizontal="centerContinuous" vertical="center"/>
    </xf>
    <xf numFmtId="0" fontId="10" fillId="0" borderId="12" xfId="0" applyNumberFormat="1" applyFont="1" applyFill="1" applyBorder="1" applyAlignment="1" applyProtection="1">
      <alignment horizontal="centerContinuous" vertical="center"/>
      <protection/>
    </xf>
    <xf numFmtId="0" fontId="10" fillId="0" borderId="11" xfId="0" applyNumberFormat="1" applyFont="1" applyFill="1" applyBorder="1" applyAlignment="1">
      <alignment horizontal="center" vertical="center"/>
    </xf>
    <xf numFmtId="0" fontId="10" fillId="0" borderId="15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Alignment="1" applyProtection="1">
      <alignment horizontal="left"/>
      <protection/>
    </xf>
    <xf numFmtId="0" fontId="11" fillId="0" borderId="0" xfId="0" applyFont="1" applyFill="1" applyAlignment="1">
      <alignment horizontal="left" vertical="center"/>
    </xf>
    <xf numFmtId="182" fontId="11" fillId="0" borderId="10" xfId="0" applyNumberFormat="1" applyFont="1" applyFill="1" applyBorder="1" applyAlignment="1" applyProtection="1">
      <alignment horizontal="center" vertical="center"/>
      <protection/>
    </xf>
    <xf numFmtId="181" fontId="11" fillId="0" borderId="10" xfId="0" applyNumberFormat="1" applyFont="1" applyFill="1" applyBorder="1" applyAlignment="1" applyProtection="1">
      <alignment horizontal="center" vertical="center"/>
      <protection/>
    </xf>
    <xf numFmtId="181" fontId="11" fillId="0" borderId="11" xfId="0" applyNumberFormat="1" applyFont="1" applyFill="1" applyBorder="1" applyAlignment="1" applyProtection="1">
      <alignment horizontal="center" vertical="center"/>
      <protection/>
    </xf>
    <xf numFmtId="182" fontId="11" fillId="0" borderId="11" xfId="0" applyNumberFormat="1" applyFont="1" applyFill="1" applyBorder="1" applyAlignment="1" applyProtection="1">
      <alignment horizontal="center" vertical="center"/>
      <protection/>
    </xf>
    <xf numFmtId="181" fontId="9" fillId="0" borderId="0" xfId="0" applyNumberFormat="1" applyFont="1" applyFill="1" applyAlignment="1" applyProtection="1">
      <alignment horizontal="centerContinuous" vertical="center"/>
      <protection/>
    </xf>
    <xf numFmtId="0" fontId="11" fillId="0" borderId="0" xfId="0" applyNumberFormat="1" applyFont="1" applyFill="1" applyAlignment="1" applyProtection="1">
      <alignment vertical="center"/>
      <protection/>
    </xf>
    <xf numFmtId="182" fontId="11" fillId="0" borderId="0" xfId="0" applyNumberFormat="1" applyFont="1" applyFill="1" applyAlignment="1">
      <alignment horizontal="center" vertical="center"/>
    </xf>
    <xf numFmtId="0" fontId="11" fillId="0" borderId="0" xfId="0" applyNumberFormat="1" applyFont="1" applyFill="1" applyAlignment="1" applyProtection="1">
      <alignment horizontal="right" vertical="center"/>
      <protection/>
    </xf>
    <xf numFmtId="181" fontId="11" fillId="0" borderId="0" xfId="0" applyNumberFormat="1" applyFont="1" applyFill="1" applyAlignment="1" applyProtection="1">
      <alignment horizontal="left" vertical="center"/>
      <protection/>
    </xf>
    <xf numFmtId="0" fontId="11" fillId="0" borderId="0" xfId="0" applyNumberFormat="1" applyFont="1" applyFill="1" applyAlignment="1" applyProtection="1">
      <alignment horizontal="left"/>
      <protection/>
    </xf>
    <xf numFmtId="0" fontId="9" fillId="0" borderId="0" xfId="0" applyFont="1" applyAlignment="1">
      <alignment horizontal="centerContinuous" vertical="center"/>
    </xf>
    <xf numFmtId="183" fontId="11" fillId="0" borderId="0" xfId="0" applyNumberFormat="1" applyFont="1" applyFill="1" applyAlignment="1" applyProtection="1">
      <alignment horizontal="right" vertical="center"/>
      <protection/>
    </xf>
    <xf numFmtId="0" fontId="11" fillId="0" borderId="0" xfId="0" applyFont="1" applyFill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NumberFormat="1" applyFont="1" applyFill="1" applyBorder="1" applyAlignment="1">
      <alignment vertical="center"/>
    </xf>
    <xf numFmtId="0" fontId="11" fillId="0" borderId="0" xfId="0" applyNumberFormat="1" applyFont="1" applyFill="1" applyAlignment="1">
      <alignment vertical="center"/>
    </xf>
    <xf numFmtId="0" fontId="11" fillId="0" borderId="0" xfId="0" applyNumberFormat="1" applyFont="1" applyFill="1" applyAlignment="1">
      <alignment horizontal="right" vertical="center"/>
    </xf>
    <xf numFmtId="0" fontId="11" fillId="0" borderId="10" xfId="0" applyFont="1" applyFill="1" applyBorder="1" applyAlignment="1">
      <alignment horizontal="centerContinuous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NumberFormat="1" applyFont="1" applyFill="1" applyBorder="1" applyAlignment="1">
      <alignment horizontal="center" vertical="center"/>
    </xf>
    <xf numFmtId="0" fontId="11" fillId="0" borderId="11" xfId="0" applyNumberFormat="1" applyFont="1" applyFill="1" applyBorder="1" applyAlignment="1">
      <alignment horizontal="center" vertical="center"/>
    </xf>
    <xf numFmtId="0" fontId="11" fillId="0" borderId="15" xfId="0" applyNumberFormat="1" applyFont="1" applyFill="1" applyBorder="1" applyAlignment="1">
      <alignment horizontal="center" vertical="center"/>
    </xf>
    <xf numFmtId="0" fontId="11" fillId="0" borderId="0" xfId="0" applyNumberFormat="1" applyFont="1" applyFill="1" applyAlignment="1">
      <alignment horizontal="left" vertical="center"/>
    </xf>
    <xf numFmtId="0" fontId="11" fillId="0" borderId="0" xfId="0" applyFont="1" applyFill="1" applyAlignment="1">
      <alignment vertical="center"/>
    </xf>
    <xf numFmtId="0" fontId="11" fillId="0" borderId="10" xfId="0" applyNumberFormat="1" applyFont="1" applyFill="1" applyBorder="1" applyAlignment="1" applyProtection="1">
      <alignment horizontal="centerContinuous" vertical="center"/>
      <protection/>
    </xf>
    <xf numFmtId="0" fontId="11" fillId="0" borderId="13" xfId="0" applyNumberFormat="1" applyFont="1" applyFill="1" applyBorder="1" applyAlignment="1" applyProtection="1">
      <alignment horizontal="centerContinuous" vertical="center"/>
      <protection/>
    </xf>
    <xf numFmtId="0" fontId="9" fillId="0" borderId="0" xfId="0" applyNumberFormat="1" applyFont="1" applyFill="1" applyAlignment="1" applyProtection="1">
      <alignment horizontal="centerContinuous" vertical="center"/>
      <protection/>
    </xf>
    <xf numFmtId="49" fontId="9" fillId="33" borderId="0" xfId="0" applyNumberFormat="1" applyFont="1" applyFill="1" applyAlignment="1" applyProtection="1">
      <alignment horizontal="centerContinuous" vertical="center"/>
      <protection/>
    </xf>
    <xf numFmtId="0" fontId="11" fillId="0" borderId="0" xfId="0" applyFont="1" applyAlignment="1" applyProtection="1">
      <alignment horizontal="center" vertical="center" wrapText="1"/>
      <protection/>
    </xf>
    <xf numFmtId="0" fontId="11" fillId="0" borderId="18" xfId="0" applyNumberFormat="1" applyFont="1" applyFill="1" applyBorder="1" applyAlignment="1" applyProtection="1">
      <alignment horizontal="right" vertical="center" wrapText="1"/>
      <protection/>
    </xf>
    <xf numFmtId="0" fontId="11" fillId="0" borderId="16" xfId="0" applyNumberFormat="1" applyFont="1" applyFill="1" applyBorder="1" applyAlignment="1" applyProtection="1">
      <alignment horizontal="centerContinuous" vertical="center"/>
      <protection/>
    </xf>
    <xf numFmtId="0" fontId="11" fillId="0" borderId="16" xfId="0" applyFont="1" applyBorder="1" applyAlignment="1">
      <alignment horizontal="centerContinuous" vertical="center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1" xfId="0" applyFont="1" applyBorder="1" applyAlignment="1" applyProtection="1">
      <alignment horizontal="center" vertical="center" wrapText="1"/>
      <protection/>
    </xf>
    <xf numFmtId="0" fontId="11" fillId="0" borderId="11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>
      <alignment vertical="center"/>
    </xf>
    <xf numFmtId="0" fontId="11" fillId="0" borderId="12" xfId="0" applyFont="1" applyFill="1" applyBorder="1" applyAlignment="1">
      <alignment vertical="center"/>
    </xf>
    <xf numFmtId="4" fontId="11" fillId="0" borderId="11" xfId="0" applyNumberFormat="1" applyFont="1" applyFill="1" applyBorder="1" applyAlignment="1" applyProtection="1">
      <alignment vertical="center"/>
      <protection/>
    </xf>
    <xf numFmtId="0" fontId="11" fillId="0" borderId="13" xfId="0" applyFont="1" applyFill="1" applyBorder="1" applyAlignment="1">
      <alignment vertical="center"/>
    </xf>
    <xf numFmtId="4" fontId="11" fillId="0" borderId="10" xfId="0" applyNumberFormat="1" applyFont="1" applyFill="1" applyBorder="1" applyAlignment="1" applyProtection="1">
      <alignment vertical="center"/>
      <protection/>
    </xf>
    <xf numFmtId="0" fontId="11" fillId="0" borderId="15" xfId="0" applyFont="1" applyFill="1" applyBorder="1" applyAlignment="1">
      <alignment vertical="center"/>
    </xf>
    <xf numFmtId="4" fontId="11" fillId="0" borderId="15" xfId="0" applyNumberFormat="1" applyFont="1" applyFill="1" applyBorder="1" applyAlignment="1">
      <alignment vertical="center" wrapText="1"/>
    </xf>
    <xf numFmtId="0" fontId="11" fillId="0" borderId="16" xfId="0" applyFont="1" applyFill="1" applyBorder="1" applyAlignment="1">
      <alignment vertical="center"/>
    </xf>
    <xf numFmtId="0" fontId="11" fillId="0" borderId="10" xfId="0" applyNumberFormat="1" applyFont="1" applyFill="1" applyBorder="1" applyAlignment="1" applyProtection="1">
      <alignment horizontal="center" vertical="center"/>
      <protection/>
    </xf>
    <xf numFmtId="0" fontId="11" fillId="0" borderId="11" xfId="0" applyNumberFormat="1" applyFont="1" applyFill="1" applyBorder="1" applyAlignment="1" applyProtection="1">
      <alignment horizontal="center" vertical="center"/>
      <protection/>
    </xf>
    <xf numFmtId="184" fontId="11" fillId="0" borderId="10" xfId="0" applyNumberFormat="1" applyFont="1" applyFill="1" applyBorder="1" applyAlignment="1" applyProtection="1">
      <alignment vertical="center" wrapText="1"/>
      <protection/>
    </xf>
    <xf numFmtId="4" fontId="11" fillId="0" borderId="12" xfId="0" applyNumberFormat="1" applyFont="1" applyFill="1" applyBorder="1" applyAlignment="1" applyProtection="1">
      <alignment vertical="center" wrapText="1"/>
      <protection/>
    </xf>
    <xf numFmtId="4" fontId="11" fillId="0" borderId="19" xfId="0" applyNumberFormat="1" applyFont="1" applyFill="1" applyBorder="1" applyAlignment="1" applyProtection="1">
      <alignment vertical="center" wrapText="1"/>
      <protection/>
    </xf>
    <xf numFmtId="4" fontId="11" fillId="0" borderId="11" xfId="0" applyNumberFormat="1" applyFont="1" applyFill="1" applyBorder="1" applyAlignment="1" applyProtection="1">
      <alignment vertical="center" wrapText="1"/>
      <protection/>
    </xf>
    <xf numFmtId="4" fontId="11" fillId="0" borderId="10" xfId="0" applyNumberFormat="1" applyFont="1" applyFill="1" applyBorder="1" applyAlignment="1" applyProtection="1">
      <alignment vertical="center" wrapText="1"/>
      <protection/>
    </xf>
    <xf numFmtId="4" fontId="0" fillId="0" borderId="20" xfId="0" applyNumberFormat="1" applyFont="1" applyFill="1" applyBorder="1" applyAlignment="1" applyProtection="1">
      <alignment horizontal="right" vertical="center" wrapText="1"/>
      <protection/>
    </xf>
    <xf numFmtId="4" fontId="0" fillId="0" borderId="16" xfId="0" applyNumberFormat="1" applyFont="1" applyFill="1" applyBorder="1" applyAlignment="1" applyProtection="1">
      <alignment vertical="center"/>
      <protection/>
    </xf>
    <xf numFmtId="4" fontId="0" fillId="0" borderId="19" xfId="0" applyNumberFormat="1" applyFont="1" applyFill="1" applyBorder="1" applyAlignment="1" applyProtection="1">
      <alignment horizontal="right" vertical="center" wrapText="1"/>
      <protection/>
    </xf>
    <xf numFmtId="4" fontId="0" fillId="0" borderId="21" xfId="0" applyNumberFormat="1" applyFont="1" applyFill="1" applyBorder="1" applyAlignment="1" applyProtection="1">
      <alignment horizontal="right" vertical="center" wrapText="1"/>
      <protection/>
    </xf>
    <xf numFmtId="4" fontId="0" fillId="0" borderId="11" xfId="0" applyNumberFormat="1" applyFont="1" applyFill="1" applyBorder="1" applyAlignment="1" applyProtection="1">
      <alignment vertical="center"/>
      <protection/>
    </xf>
    <xf numFmtId="4" fontId="0" fillId="0" borderId="13" xfId="0" applyNumberFormat="1" applyFont="1" applyFill="1" applyBorder="1" applyAlignment="1" applyProtection="1">
      <alignment horizontal="right" vertical="center" wrapText="1"/>
      <protection/>
    </xf>
    <xf numFmtId="4" fontId="0" fillId="0" borderId="12" xfId="0" applyNumberFormat="1" applyFont="1" applyFill="1" applyBorder="1" applyAlignment="1" applyProtection="1">
      <alignment vertical="center"/>
      <protection/>
    </xf>
    <xf numFmtId="184" fontId="11" fillId="0" borderId="12" xfId="0" applyNumberFormat="1" applyFont="1" applyFill="1" applyBorder="1" applyAlignment="1" applyProtection="1">
      <alignment vertical="center" wrapText="1"/>
      <protection/>
    </xf>
    <xf numFmtId="4" fontId="11" fillId="0" borderId="10" xfId="0" applyNumberFormat="1" applyFont="1" applyFill="1" applyBorder="1" applyAlignment="1" applyProtection="1">
      <alignment horizontal="right" vertical="center" wrapText="1"/>
      <protection/>
    </xf>
    <xf numFmtId="4" fontId="11" fillId="0" borderId="13" xfId="0" applyNumberFormat="1" applyFont="1" applyFill="1" applyBorder="1" applyAlignment="1" applyProtection="1">
      <alignment horizontal="right" vertical="center" wrapText="1"/>
      <protection/>
    </xf>
    <xf numFmtId="49" fontId="11" fillId="0" borderId="12" xfId="0" applyNumberFormat="1" applyFont="1" applyFill="1" applyBorder="1" applyAlignment="1" applyProtection="1">
      <alignment horizontal="center" vertical="center" wrapText="1"/>
      <protection/>
    </xf>
    <xf numFmtId="184" fontId="11" fillId="0" borderId="13" xfId="0" applyNumberFormat="1" applyFont="1" applyFill="1" applyBorder="1" applyAlignment="1" applyProtection="1">
      <alignment horizontal="left" vertical="center" wrapText="1"/>
      <protection/>
    </xf>
    <xf numFmtId="49" fontId="11" fillId="0" borderId="10" xfId="0" applyNumberFormat="1" applyFont="1" applyFill="1" applyBorder="1" applyAlignment="1" applyProtection="1">
      <alignment horizontal="left" vertical="center" wrapText="1"/>
      <protection/>
    </xf>
    <xf numFmtId="49" fontId="11" fillId="0" borderId="12" xfId="0" applyNumberFormat="1" applyFont="1" applyFill="1" applyBorder="1" applyAlignment="1" applyProtection="1">
      <alignment horizontal="left" vertical="center" wrapText="1"/>
      <protection/>
    </xf>
    <xf numFmtId="184" fontId="11" fillId="0" borderId="10" xfId="0" applyNumberFormat="1" applyFont="1" applyFill="1" applyBorder="1" applyAlignment="1" applyProtection="1">
      <alignment horizontal="left" vertical="center" wrapText="1"/>
      <protection/>
    </xf>
    <xf numFmtId="4" fontId="11" fillId="0" borderId="12" xfId="0" applyNumberFormat="1" applyFont="1" applyFill="1" applyBorder="1" applyAlignment="1" applyProtection="1">
      <alignment horizontal="right" vertical="center" wrapText="1"/>
      <protection/>
    </xf>
    <xf numFmtId="184" fontId="11" fillId="0" borderId="12" xfId="0" applyNumberFormat="1" applyFont="1" applyFill="1" applyBorder="1" applyAlignment="1" applyProtection="1">
      <alignment horizontal="left" vertical="center" wrapText="1"/>
      <protection/>
    </xf>
    <xf numFmtId="4" fontId="11" fillId="0" borderId="14" xfId="0" applyNumberFormat="1" applyFont="1" applyFill="1" applyBorder="1" applyAlignment="1" applyProtection="1">
      <alignment horizontal="right" vertical="center" wrapText="1"/>
      <protection/>
    </xf>
    <xf numFmtId="4" fontId="11" fillId="0" borderId="22" xfId="0" applyNumberFormat="1" applyFont="1" applyFill="1" applyBorder="1" applyAlignment="1" applyProtection="1">
      <alignment vertical="center"/>
      <protection/>
    </xf>
    <xf numFmtId="4" fontId="11" fillId="0" borderId="16" xfId="0" applyNumberFormat="1" applyFont="1" applyFill="1" applyBorder="1" applyAlignment="1" applyProtection="1">
      <alignment vertical="center"/>
      <protection/>
    </xf>
    <xf numFmtId="0" fontId="7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NumberFormat="1" applyFont="1" applyFill="1" applyBorder="1" applyAlignment="1">
      <alignment horizontal="center" vertical="center"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12" xfId="0" applyNumberFormat="1" applyFont="1" applyFill="1" applyBorder="1" applyAlignment="1" applyProtection="1">
      <alignment horizontal="center" vertical="center"/>
      <protection/>
    </xf>
    <xf numFmtId="185" fontId="10" fillId="0" borderId="13" xfId="0" applyNumberFormat="1" applyFont="1" applyFill="1" applyBorder="1" applyAlignment="1" applyProtection="1">
      <alignment horizontal="center" vertical="center"/>
      <protection/>
    </xf>
    <xf numFmtId="0" fontId="10" fillId="0" borderId="10" xfId="0" applyNumberFormat="1" applyFont="1" applyFill="1" applyBorder="1" applyAlignment="1" applyProtection="1">
      <alignment horizontal="center" vertical="center"/>
      <protection/>
    </xf>
    <xf numFmtId="181" fontId="11" fillId="0" borderId="10" xfId="0" applyNumberFormat="1" applyFont="1" applyFill="1" applyBorder="1" applyAlignment="1" applyProtection="1">
      <alignment horizontal="center" vertical="center"/>
      <protection/>
    </xf>
    <xf numFmtId="182" fontId="11" fillId="0" borderId="10" xfId="0" applyNumberFormat="1" applyFont="1" applyFill="1" applyBorder="1" applyAlignment="1" applyProtection="1">
      <alignment horizontal="center" vertical="center"/>
      <protection/>
    </xf>
    <xf numFmtId="182" fontId="11" fillId="0" borderId="12" xfId="0" applyNumberFormat="1" applyFont="1" applyFill="1" applyBorder="1" applyAlignment="1" applyProtection="1">
      <alignment horizontal="center" vertical="center"/>
      <protection/>
    </xf>
    <xf numFmtId="0" fontId="11" fillId="0" borderId="10" xfId="0" applyNumberFormat="1" applyFont="1" applyFill="1" applyBorder="1" applyAlignment="1" applyProtection="1">
      <alignment horizontal="center" vertical="center"/>
      <protection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3" xfId="0" applyNumberFormat="1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NumberFormat="1" applyFont="1" applyFill="1" applyBorder="1" applyAlignment="1">
      <alignment horizontal="center" vertical="center"/>
    </xf>
    <xf numFmtId="0" fontId="11" fillId="0" borderId="12" xfId="0" applyNumberFormat="1" applyFont="1" applyFill="1" applyBorder="1" applyAlignment="1">
      <alignment horizontal="center" vertical="center"/>
    </xf>
    <xf numFmtId="0" fontId="11" fillId="0" borderId="13" xfId="0" applyNumberFormat="1" applyFont="1" applyFill="1" applyBorder="1" applyAlignment="1" applyProtection="1">
      <alignment horizontal="center" vertical="center" wrapText="1"/>
      <protection/>
    </xf>
    <xf numFmtId="185" fontId="11" fillId="0" borderId="10" xfId="0" applyNumberFormat="1" applyFont="1" applyFill="1" applyBorder="1" applyAlignment="1" applyProtection="1">
      <alignment horizontal="center" vertical="center"/>
      <protection/>
    </xf>
    <xf numFmtId="185" fontId="11" fillId="0" borderId="16" xfId="0" applyNumberFormat="1" applyFont="1" applyFill="1" applyBorder="1" applyAlignment="1" applyProtection="1">
      <alignment horizontal="center" vertical="center"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showGridLines="0" showZeros="0" zoomScalePageLayoutView="0" workbookViewId="0" topLeftCell="A1">
      <selection activeCell="B6" sqref="B6"/>
    </sheetView>
  </sheetViews>
  <sheetFormatPr defaultColWidth="9.16015625" defaultRowHeight="12.75" customHeight="1"/>
  <cols>
    <col min="1" max="1" width="46.16015625" style="0" customWidth="1"/>
    <col min="2" max="2" width="15" style="0" customWidth="1"/>
    <col min="3" max="3" width="34.66015625" style="0" customWidth="1"/>
    <col min="4" max="4" width="14.66015625" style="0" customWidth="1"/>
    <col min="5" max="5" width="13.33203125" style="0" customWidth="1"/>
    <col min="6" max="6" width="29.5" style="0" customWidth="1"/>
    <col min="7" max="7" width="12.16015625" style="0" customWidth="1"/>
    <col min="8" max="8" width="13.33203125" style="0" customWidth="1"/>
    <col min="9" max="10" width="6.83203125" style="0" customWidth="1"/>
  </cols>
  <sheetData>
    <row r="1" spans="1:8" ht="18.75" customHeight="1">
      <c r="A1" s="79"/>
      <c r="D1" s="2"/>
      <c r="E1" s="2"/>
      <c r="H1" s="2"/>
    </row>
    <row r="2" spans="1:8" ht="30.75" customHeight="1">
      <c r="A2" s="3" t="s">
        <v>121</v>
      </c>
      <c r="B2" s="3"/>
      <c r="C2" s="3"/>
      <c r="D2" s="3"/>
      <c r="E2" s="3"/>
      <c r="F2" s="3"/>
      <c r="G2" s="3"/>
      <c r="H2" s="3"/>
    </row>
    <row r="3" spans="4:8" ht="12.75" customHeight="1">
      <c r="D3" s="2"/>
      <c r="E3" s="2"/>
      <c r="H3" s="2" t="s">
        <v>108</v>
      </c>
    </row>
    <row r="4" spans="1:8" ht="15" customHeight="1">
      <c r="A4" s="151" t="s">
        <v>5</v>
      </c>
      <c r="B4" s="152"/>
      <c r="C4" s="54" t="s">
        <v>126</v>
      </c>
      <c r="D4" s="55"/>
      <c r="E4" s="55"/>
      <c r="F4" s="55"/>
      <c r="G4" s="55"/>
      <c r="H4" s="56"/>
    </row>
    <row r="5" spans="1:8" ht="26.25" customHeight="1">
      <c r="A5" s="4" t="s">
        <v>118</v>
      </c>
      <c r="B5" s="5" t="s">
        <v>97</v>
      </c>
      <c r="C5" s="57" t="s">
        <v>11</v>
      </c>
      <c r="D5" s="58" t="s">
        <v>22</v>
      </c>
      <c r="E5" s="59" t="s">
        <v>144</v>
      </c>
      <c r="F5" s="5" t="s">
        <v>133</v>
      </c>
      <c r="G5" s="60" t="s">
        <v>22</v>
      </c>
      <c r="H5" s="60" t="s">
        <v>144</v>
      </c>
    </row>
    <row r="6" spans="1:8" ht="15" customHeight="1">
      <c r="A6" s="7" t="s">
        <v>31</v>
      </c>
      <c r="B6" s="8">
        <f>B7+B9</f>
        <v>17038.9</v>
      </c>
      <c r="C6" s="9" t="s">
        <v>26</v>
      </c>
      <c r="D6" s="133">
        <v>0</v>
      </c>
      <c r="E6" s="65">
        <v>0</v>
      </c>
      <c r="F6" s="10" t="s">
        <v>190</v>
      </c>
      <c r="G6" s="61">
        <f>G7+G8</f>
        <v>14081.9</v>
      </c>
      <c r="H6" s="8">
        <f>H7+H8</f>
        <v>0</v>
      </c>
    </row>
    <row r="7" spans="1:10" ht="15" customHeight="1">
      <c r="A7" s="11" t="s">
        <v>177</v>
      </c>
      <c r="B7" s="65">
        <v>17038.9</v>
      </c>
      <c r="C7" s="12" t="s">
        <v>37</v>
      </c>
      <c r="D7" s="133">
        <v>0</v>
      </c>
      <c r="E7" s="65">
        <v>0</v>
      </c>
      <c r="F7" s="13" t="s">
        <v>73</v>
      </c>
      <c r="G7" s="135">
        <v>5801.92</v>
      </c>
      <c r="H7" s="134">
        <v>0</v>
      </c>
      <c r="I7" s="32"/>
      <c r="J7" s="32"/>
    </row>
    <row r="8" spans="1:10" ht="15" customHeight="1">
      <c r="A8" s="9" t="s">
        <v>64</v>
      </c>
      <c r="B8" s="65">
        <v>270</v>
      </c>
      <c r="C8" s="13" t="s">
        <v>179</v>
      </c>
      <c r="D8" s="133">
        <v>0</v>
      </c>
      <c r="E8" s="65">
        <v>0</v>
      </c>
      <c r="F8" s="13" t="s">
        <v>185</v>
      </c>
      <c r="G8" s="137">
        <v>8279.98</v>
      </c>
      <c r="H8" s="26">
        <v>0</v>
      </c>
      <c r="I8" s="32"/>
      <c r="J8" s="32"/>
    </row>
    <row r="9" spans="1:10" ht="15" customHeight="1">
      <c r="A9" s="11" t="s">
        <v>30</v>
      </c>
      <c r="B9" s="26">
        <v>0</v>
      </c>
      <c r="C9" s="13" t="s">
        <v>103</v>
      </c>
      <c r="D9" s="133">
        <v>15376.38</v>
      </c>
      <c r="E9" s="65">
        <v>0</v>
      </c>
      <c r="F9" s="13" t="s">
        <v>183</v>
      </c>
      <c r="G9" s="132">
        <v>2957</v>
      </c>
      <c r="H9" s="131">
        <v>0</v>
      </c>
      <c r="I9" s="32"/>
      <c r="J9" s="32"/>
    </row>
    <row r="10" spans="1:9" ht="15" customHeight="1">
      <c r="A10" s="14" t="s">
        <v>69</v>
      </c>
      <c r="B10" s="15">
        <f>B11+B12</f>
        <v>0</v>
      </c>
      <c r="C10" s="9" t="s">
        <v>158</v>
      </c>
      <c r="D10" s="133">
        <v>0</v>
      </c>
      <c r="E10" s="65">
        <v>0</v>
      </c>
      <c r="F10" s="10" t="s">
        <v>138</v>
      </c>
      <c r="G10" s="62"/>
      <c r="H10" s="63"/>
      <c r="I10" s="32"/>
    </row>
    <row r="11" spans="1:8" ht="15" customHeight="1">
      <c r="A11" s="9" t="s">
        <v>177</v>
      </c>
      <c r="B11" s="65">
        <v>0</v>
      </c>
      <c r="C11" s="13" t="s">
        <v>36</v>
      </c>
      <c r="D11" s="133">
        <v>0</v>
      </c>
      <c r="E11" s="65">
        <v>0</v>
      </c>
      <c r="F11" s="10"/>
      <c r="G11" s="64"/>
      <c r="H11" s="1"/>
    </row>
    <row r="12" spans="1:8" ht="15" customHeight="1">
      <c r="A12" s="9" t="s">
        <v>30</v>
      </c>
      <c r="B12" s="65">
        <v>0</v>
      </c>
      <c r="C12" s="13" t="s">
        <v>189</v>
      </c>
      <c r="D12" s="133">
        <v>0</v>
      </c>
      <c r="E12" s="65">
        <v>0</v>
      </c>
      <c r="F12" s="10"/>
      <c r="G12" s="64"/>
      <c r="H12" s="1"/>
    </row>
    <row r="13" spans="1:8" ht="15" customHeight="1">
      <c r="A13" s="9"/>
      <c r="B13" s="8"/>
      <c r="C13" s="13" t="s">
        <v>117</v>
      </c>
      <c r="D13" s="133">
        <v>1166.4</v>
      </c>
      <c r="E13" s="65">
        <v>0</v>
      </c>
      <c r="F13" s="10"/>
      <c r="G13" s="64"/>
      <c r="H13" s="19"/>
    </row>
    <row r="14" spans="1:8" ht="15" customHeight="1">
      <c r="A14" s="9"/>
      <c r="B14" s="8"/>
      <c r="C14" s="13" t="s">
        <v>131</v>
      </c>
      <c r="D14" s="133">
        <v>0</v>
      </c>
      <c r="E14" s="65">
        <v>0</v>
      </c>
      <c r="F14" s="10"/>
      <c r="G14" s="64"/>
      <c r="H14" s="19"/>
    </row>
    <row r="15" spans="1:8" ht="15" customHeight="1">
      <c r="A15" s="9"/>
      <c r="B15" s="8"/>
      <c r="C15" s="13" t="s">
        <v>142</v>
      </c>
      <c r="D15" s="133">
        <v>0</v>
      </c>
      <c r="E15" s="65">
        <v>0</v>
      </c>
      <c r="F15" s="10"/>
      <c r="G15" s="64"/>
      <c r="H15" s="19"/>
    </row>
    <row r="16" spans="1:8" ht="15" customHeight="1">
      <c r="A16" s="9"/>
      <c r="B16" s="65"/>
      <c r="C16" s="13" t="s">
        <v>89</v>
      </c>
      <c r="D16" s="133">
        <v>0</v>
      </c>
      <c r="E16" s="65">
        <v>0</v>
      </c>
      <c r="F16" s="10"/>
      <c r="G16" s="64"/>
      <c r="H16" s="19"/>
    </row>
    <row r="17" spans="1:8" ht="15" customHeight="1">
      <c r="A17" s="11"/>
      <c r="B17" s="8"/>
      <c r="C17" s="13" t="s">
        <v>53</v>
      </c>
      <c r="D17" s="133">
        <v>0</v>
      </c>
      <c r="E17" s="65">
        <v>0</v>
      </c>
      <c r="F17" s="10"/>
      <c r="G17" s="64"/>
      <c r="H17" s="19"/>
    </row>
    <row r="18" spans="1:8" ht="15" customHeight="1">
      <c r="A18" s="11"/>
      <c r="B18" s="1"/>
      <c r="C18" s="13" t="s">
        <v>18</v>
      </c>
      <c r="D18" s="133">
        <v>0</v>
      </c>
      <c r="E18" s="65">
        <v>0</v>
      </c>
      <c r="F18" s="10"/>
      <c r="G18" s="64"/>
      <c r="H18" s="19"/>
    </row>
    <row r="19" spans="1:8" ht="15" customHeight="1">
      <c r="A19" s="14"/>
      <c r="B19" s="18"/>
      <c r="C19" s="9" t="s">
        <v>100</v>
      </c>
      <c r="D19" s="133">
        <v>0</v>
      </c>
      <c r="E19" s="65">
        <v>0</v>
      </c>
      <c r="F19" s="10"/>
      <c r="G19" s="64"/>
      <c r="H19" s="19"/>
    </row>
    <row r="20" spans="1:8" ht="15" customHeight="1">
      <c r="A20" s="14"/>
      <c r="B20" s="19"/>
      <c r="C20" s="9" t="s">
        <v>96</v>
      </c>
      <c r="D20" s="133">
        <v>0</v>
      </c>
      <c r="E20" s="65">
        <v>0</v>
      </c>
      <c r="F20" s="10"/>
      <c r="G20" s="64"/>
      <c r="H20" s="19"/>
    </row>
    <row r="21" spans="1:9" ht="15" customHeight="1">
      <c r="A21" s="20"/>
      <c r="B21" s="19"/>
      <c r="C21" s="9" t="s">
        <v>193</v>
      </c>
      <c r="D21" s="133">
        <v>0</v>
      </c>
      <c r="E21" s="65">
        <v>0</v>
      </c>
      <c r="F21" s="10"/>
      <c r="G21" s="64"/>
      <c r="H21" s="19"/>
      <c r="I21" s="21"/>
    </row>
    <row r="22" spans="1:9" ht="15" customHeight="1">
      <c r="A22" s="20"/>
      <c r="B22" s="17"/>
      <c r="C22" s="9" t="s">
        <v>52</v>
      </c>
      <c r="D22" s="133">
        <v>0</v>
      </c>
      <c r="E22" s="65">
        <v>0</v>
      </c>
      <c r="F22" s="10"/>
      <c r="G22" s="64"/>
      <c r="H22" s="19"/>
      <c r="I22" s="21"/>
    </row>
    <row r="23" spans="1:10" ht="15" customHeight="1">
      <c r="A23" s="20"/>
      <c r="B23" s="17"/>
      <c r="C23" s="9" t="s">
        <v>82</v>
      </c>
      <c r="D23" s="133">
        <v>0</v>
      </c>
      <c r="E23" s="65">
        <v>0</v>
      </c>
      <c r="F23" s="10"/>
      <c r="G23" s="64"/>
      <c r="H23" s="19"/>
      <c r="I23" s="21"/>
      <c r="J23" s="21"/>
    </row>
    <row r="24" spans="1:9" ht="15" customHeight="1">
      <c r="A24" s="20"/>
      <c r="B24" s="17"/>
      <c r="C24" s="9" t="s">
        <v>66</v>
      </c>
      <c r="D24" s="133">
        <v>496.12</v>
      </c>
      <c r="E24" s="65">
        <v>0</v>
      </c>
      <c r="F24" s="10"/>
      <c r="G24" s="64"/>
      <c r="H24" s="19"/>
      <c r="I24" s="21"/>
    </row>
    <row r="25" spans="1:9" ht="15" customHeight="1">
      <c r="A25" s="20"/>
      <c r="B25" s="17"/>
      <c r="C25" s="9" t="s">
        <v>160</v>
      </c>
      <c r="D25" s="133">
        <v>0</v>
      </c>
      <c r="E25" s="65">
        <v>0</v>
      </c>
      <c r="F25" s="10"/>
      <c r="G25" s="64"/>
      <c r="H25" s="19"/>
      <c r="I25" s="21"/>
    </row>
    <row r="26" spans="1:9" ht="15" customHeight="1">
      <c r="A26" s="14"/>
      <c r="B26" s="19"/>
      <c r="C26" s="66" t="s">
        <v>152</v>
      </c>
      <c r="D26" s="133">
        <v>0</v>
      </c>
      <c r="E26" s="65">
        <v>0</v>
      </c>
      <c r="F26" s="10"/>
      <c r="G26" s="64"/>
      <c r="H26" s="19"/>
      <c r="I26" s="21"/>
    </row>
    <row r="27" spans="1:9" ht="15" customHeight="1">
      <c r="A27" s="14"/>
      <c r="B27" s="19"/>
      <c r="C27" s="9" t="s">
        <v>182</v>
      </c>
      <c r="D27" s="133">
        <v>0</v>
      </c>
      <c r="E27" s="65">
        <v>0</v>
      </c>
      <c r="F27" s="10"/>
      <c r="G27" s="64"/>
      <c r="H27" s="19"/>
      <c r="I27" s="21"/>
    </row>
    <row r="28" spans="1:9" ht="15" customHeight="1">
      <c r="A28" s="23" t="s">
        <v>43</v>
      </c>
      <c r="B28" s="1">
        <f>B18+B17+B16+B15+B13+B10+B6</f>
        <v>17038.9</v>
      </c>
      <c r="C28" s="13" t="s">
        <v>65</v>
      </c>
      <c r="D28" s="65">
        <v>0</v>
      </c>
      <c r="E28" s="134">
        <v>0</v>
      </c>
      <c r="F28" s="10"/>
      <c r="G28" s="64"/>
      <c r="H28" s="19"/>
      <c r="I28" s="21"/>
    </row>
    <row r="29" spans="1:9" ht="15" customHeight="1">
      <c r="A29" s="14" t="s">
        <v>195</v>
      </c>
      <c r="B29" s="8">
        <f>B30+B31+B32+B33</f>
        <v>0</v>
      </c>
      <c r="C29" s="24" t="s">
        <v>79</v>
      </c>
      <c r="D29" s="26">
        <v>0</v>
      </c>
      <c r="E29" s="136">
        <v>0</v>
      </c>
      <c r="F29" s="25"/>
      <c r="G29" s="30"/>
      <c r="H29" s="1"/>
      <c r="I29" s="21"/>
    </row>
    <row r="30" spans="1:8" ht="15" customHeight="1">
      <c r="A30" s="11" t="s">
        <v>81</v>
      </c>
      <c r="B30" s="65">
        <v>0</v>
      </c>
      <c r="C30" s="13"/>
      <c r="D30" s="67"/>
      <c r="E30" s="28"/>
      <c r="F30" s="10"/>
      <c r="G30" s="64"/>
      <c r="H30" s="19"/>
    </row>
    <row r="31" spans="1:8" ht="15" customHeight="1">
      <c r="A31" s="11" t="s">
        <v>38</v>
      </c>
      <c r="B31" s="65">
        <v>0</v>
      </c>
      <c r="C31" s="24"/>
      <c r="D31" s="68"/>
      <c r="E31" s="26"/>
      <c r="F31" s="10"/>
      <c r="G31" s="64"/>
      <c r="H31" s="19"/>
    </row>
    <row r="32" spans="1:8" ht="15" customHeight="1">
      <c r="A32" s="11"/>
      <c r="B32" s="8"/>
      <c r="C32" s="25" t="s">
        <v>39</v>
      </c>
      <c r="D32" s="16">
        <f>SUM(D6:D29)</f>
        <v>17038.899999999998</v>
      </c>
      <c r="E32" s="16">
        <f>SUM(E6:E29)</f>
        <v>0</v>
      </c>
      <c r="F32" s="23" t="s">
        <v>39</v>
      </c>
      <c r="G32" s="64">
        <f>G6+G9</f>
        <v>17038.9</v>
      </c>
      <c r="H32" s="19">
        <f>H6+H9</f>
        <v>0</v>
      </c>
    </row>
    <row r="33" spans="1:8" ht="15" customHeight="1">
      <c r="A33" s="11"/>
      <c r="B33" s="8"/>
      <c r="C33" s="10" t="s">
        <v>156</v>
      </c>
      <c r="D33" s="17">
        <f>B30+B6-D32</f>
        <v>0</v>
      </c>
      <c r="E33" s="17">
        <f>B31+B10-E32</f>
        <v>0</v>
      </c>
      <c r="F33" s="14" t="s">
        <v>156</v>
      </c>
      <c r="G33" s="64">
        <f>B30+B6-G32</f>
        <v>0</v>
      </c>
      <c r="H33" s="19">
        <f>B31+B10-H32</f>
        <v>0</v>
      </c>
    </row>
    <row r="34" spans="1:8" ht="15" customHeight="1">
      <c r="A34" s="9"/>
      <c r="B34" s="1"/>
      <c r="C34" s="10"/>
      <c r="D34" s="17"/>
      <c r="E34" s="17"/>
      <c r="F34" s="29"/>
      <c r="G34" s="69"/>
      <c r="H34" s="70"/>
    </row>
    <row r="35" spans="1:8" ht="15" customHeight="1">
      <c r="A35" s="31" t="s">
        <v>19</v>
      </c>
      <c r="B35" s="18">
        <f>B28+B29+B34</f>
        <v>17038.9</v>
      </c>
      <c r="C35" s="23" t="s">
        <v>176</v>
      </c>
      <c r="D35" s="26">
        <f>D32+D33</f>
        <v>17038.899999999998</v>
      </c>
      <c r="E35" s="26">
        <f>E32+E33</f>
        <v>0</v>
      </c>
      <c r="F35" s="23" t="s">
        <v>176</v>
      </c>
      <c r="G35" s="30">
        <f>G33+G32</f>
        <v>17038.9</v>
      </c>
      <c r="H35" s="1">
        <f>H33+H32</f>
        <v>0</v>
      </c>
    </row>
    <row r="36" spans="2:7" ht="15.75" customHeight="1">
      <c r="B36" s="21"/>
      <c r="C36" s="32"/>
      <c r="D36" s="21"/>
      <c r="E36" s="21"/>
      <c r="F36" s="21"/>
      <c r="G36" s="21"/>
    </row>
    <row r="37" spans="2:7" ht="15.75" customHeight="1">
      <c r="B37" s="21"/>
      <c r="C37" s="21"/>
      <c r="D37" s="21"/>
      <c r="E37" s="21"/>
      <c r="F37" s="21"/>
      <c r="G37" s="21"/>
    </row>
    <row r="38" spans="2:7" ht="15.75" customHeight="1">
      <c r="B38" s="21"/>
      <c r="C38" s="21"/>
      <c r="F38" s="21"/>
      <c r="G38" s="21"/>
    </row>
    <row r="39" spans="2:8" ht="12.75" customHeight="1">
      <c r="B39" s="21"/>
      <c r="C39" s="21"/>
      <c r="D39" s="21"/>
      <c r="E39" s="21"/>
      <c r="H39" s="21"/>
    </row>
    <row r="40" spans="2:5" ht="12.75" customHeight="1">
      <c r="B40" s="21"/>
      <c r="C40" s="21"/>
      <c r="D40" s="21"/>
      <c r="E40" s="21"/>
    </row>
    <row r="41" spans="3:5" ht="12.75" customHeight="1">
      <c r="C41" s="21"/>
      <c r="D41" s="21"/>
      <c r="E41" s="21"/>
    </row>
    <row r="42" spans="3:5" ht="12.75" customHeight="1">
      <c r="C42" s="21"/>
      <c r="D42" s="21"/>
      <c r="E42" s="21"/>
    </row>
    <row r="43" spans="3:5" ht="12.75" customHeight="1">
      <c r="C43" s="21"/>
      <c r="D43" s="21"/>
      <c r="E43" s="21"/>
    </row>
    <row r="44" ht="12.75" customHeight="1">
      <c r="C44" s="21"/>
    </row>
    <row r="45" ht="12.75" customHeight="1">
      <c r="C45" s="21"/>
    </row>
    <row r="46" ht="12.75" customHeight="1">
      <c r="C46" s="21"/>
    </row>
    <row r="47" ht="12.75" customHeight="1">
      <c r="C47" s="21"/>
    </row>
  </sheetData>
  <sheetProtection/>
  <mergeCells count="1">
    <mergeCell ref="A4:B4"/>
  </mergeCells>
  <printOptions horizontalCentered="1"/>
  <pageMargins left="0.74999998873613" right="0.74999998873613" top="0.39370078740157477" bottom="0.39370078740157477" header="0.4999999924907534" footer="0.4999999924907534"/>
  <pageSetup fitToHeight="100" fitToWidth="1"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3" width="7.66015625" style="0" customWidth="1"/>
    <col min="4" max="4" width="47.83203125" style="0" customWidth="1"/>
    <col min="5" max="5" width="18.33203125" style="0" customWidth="1"/>
    <col min="6" max="7" width="19.66015625" style="0" customWidth="1"/>
    <col min="8" max="8" width="10.66015625" style="0" customWidth="1"/>
    <col min="9" max="15" width="8" style="0" customWidth="1"/>
  </cols>
  <sheetData>
    <row r="1" spans="1:15" ht="18" customHeight="1">
      <c r="A1" s="80" t="s">
        <v>35</v>
      </c>
      <c r="B1" s="44"/>
      <c r="C1" s="44"/>
      <c r="D1" s="44"/>
      <c r="E1" s="44"/>
      <c r="F1" s="44"/>
      <c r="G1" s="44"/>
      <c r="H1" s="43"/>
      <c r="I1" s="43"/>
      <c r="J1" s="43"/>
      <c r="K1" s="43"/>
      <c r="L1" s="43"/>
      <c r="M1" s="43"/>
      <c r="N1" s="43"/>
      <c r="O1" s="43"/>
    </row>
    <row r="2" spans="1:15" ht="30.75" customHeight="1">
      <c r="A2" s="74" t="s">
        <v>199</v>
      </c>
      <c r="B2" s="74"/>
      <c r="C2" s="74"/>
      <c r="D2" s="74"/>
      <c r="E2" s="74"/>
      <c r="F2" s="74"/>
      <c r="G2" s="74"/>
      <c r="H2" s="46"/>
      <c r="I2" s="46"/>
      <c r="J2" s="46"/>
      <c r="K2" s="46"/>
      <c r="L2" s="46"/>
      <c r="M2" s="47"/>
      <c r="N2" s="47"/>
      <c r="O2" s="47"/>
    </row>
    <row r="3" spans="2:15" ht="18" customHeight="1">
      <c r="B3" s="48"/>
      <c r="C3" s="49"/>
      <c r="D3" s="49"/>
      <c r="E3" s="49"/>
      <c r="F3" s="49"/>
      <c r="G3" s="97" t="s">
        <v>108</v>
      </c>
      <c r="H3" s="40"/>
      <c r="I3" s="40"/>
      <c r="J3" s="40"/>
      <c r="K3" s="40"/>
      <c r="L3" s="40"/>
      <c r="M3" s="40"/>
      <c r="N3" s="40"/>
      <c r="O3" s="40"/>
    </row>
    <row r="4" spans="1:15" ht="27" customHeight="1">
      <c r="A4" s="75" t="s">
        <v>180</v>
      </c>
      <c r="B4" s="75"/>
      <c r="C4" s="75"/>
      <c r="D4" s="76"/>
      <c r="E4" s="158" t="s">
        <v>157</v>
      </c>
      <c r="F4" s="157" t="s">
        <v>17</v>
      </c>
      <c r="G4" s="155" t="s">
        <v>125</v>
      </c>
      <c r="H4" s="50"/>
      <c r="I4" s="40"/>
      <c r="J4" s="40"/>
      <c r="K4" s="40"/>
      <c r="L4" s="40"/>
      <c r="M4" s="40"/>
      <c r="N4" s="40"/>
      <c r="O4" s="40"/>
    </row>
    <row r="5" spans="1:15" ht="18" customHeight="1">
      <c r="A5" s="153" t="s">
        <v>84</v>
      </c>
      <c r="B5" s="154" t="s">
        <v>151</v>
      </c>
      <c r="C5" s="154" t="s">
        <v>145</v>
      </c>
      <c r="D5" s="156" t="s">
        <v>62</v>
      </c>
      <c r="E5" s="158"/>
      <c r="F5" s="157"/>
      <c r="G5" s="155"/>
      <c r="H5" s="50"/>
      <c r="I5" s="40"/>
      <c r="J5" s="40"/>
      <c r="K5" s="40"/>
      <c r="L5" s="40"/>
      <c r="M5" s="40"/>
      <c r="N5" s="40"/>
      <c r="O5" s="40"/>
    </row>
    <row r="6" spans="1:15" ht="14.25" customHeight="1">
      <c r="A6" s="153"/>
      <c r="B6" s="154"/>
      <c r="C6" s="154"/>
      <c r="D6" s="156"/>
      <c r="E6" s="158"/>
      <c r="F6" s="157"/>
      <c r="G6" s="155"/>
      <c r="H6" s="43"/>
      <c r="I6" s="43"/>
      <c r="J6" s="43"/>
      <c r="K6" s="43"/>
      <c r="L6" s="43"/>
      <c r="M6" s="43"/>
      <c r="N6" s="43"/>
      <c r="O6" s="43"/>
    </row>
    <row r="7" spans="1:15" ht="18" customHeight="1">
      <c r="A7" s="77" t="s">
        <v>137</v>
      </c>
      <c r="B7" s="77" t="s">
        <v>137</v>
      </c>
      <c r="C7" s="77" t="s">
        <v>137</v>
      </c>
      <c r="D7" s="77" t="s">
        <v>137</v>
      </c>
      <c r="E7" s="78"/>
      <c r="F7" s="78">
        <v>1</v>
      </c>
      <c r="G7" s="78">
        <v>2</v>
      </c>
      <c r="H7" s="43"/>
      <c r="I7" s="43"/>
      <c r="J7" s="43"/>
      <c r="K7" s="43"/>
      <c r="L7" s="43"/>
      <c r="M7" s="43"/>
      <c r="N7" s="43"/>
      <c r="O7" s="43"/>
    </row>
    <row r="8" spans="1:15" ht="16.5" customHeight="1">
      <c r="A8" s="141"/>
      <c r="B8" s="141"/>
      <c r="C8" s="141"/>
      <c r="D8" s="138" t="s">
        <v>47</v>
      </c>
      <c r="E8" s="139">
        <v>17038.9</v>
      </c>
      <c r="F8" s="140">
        <v>14081.9</v>
      </c>
      <c r="G8" s="139">
        <v>2957</v>
      </c>
      <c r="H8" s="51"/>
      <c r="I8" s="51"/>
      <c r="J8" s="51"/>
      <c r="K8" s="51"/>
      <c r="L8" s="51"/>
      <c r="M8" s="51"/>
      <c r="N8" s="51"/>
      <c r="O8" s="51"/>
    </row>
    <row r="9" spans="1:15" ht="16.5" customHeight="1">
      <c r="A9" s="141" t="s">
        <v>51</v>
      </c>
      <c r="B9" s="141"/>
      <c r="C9" s="141"/>
      <c r="D9" s="138" t="s">
        <v>90</v>
      </c>
      <c r="E9" s="139">
        <v>15376.38</v>
      </c>
      <c r="F9" s="140">
        <v>12419.38</v>
      </c>
      <c r="G9" s="139">
        <v>2957</v>
      </c>
      <c r="H9" s="43"/>
      <c r="I9" s="43"/>
      <c r="J9" s="43"/>
      <c r="K9" s="43"/>
      <c r="L9" s="43"/>
      <c r="M9" s="43"/>
      <c r="N9" s="43"/>
      <c r="O9" s="43"/>
    </row>
    <row r="10" spans="1:15" ht="16.5" customHeight="1">
      <c r="A10" s="141"/>
      <c r="B10" s="141" t="s">
        <v>3</v>
      </c>
      <c r="C10" s="141"/>
      <c r="D10" s="138" t="s">
        <v>170</v>
      </c>
      <c r="E10" s="139">
        <v>15376.38</v>
      </c>
      <c r="F10" s="140">
        <v>12419.38</v>
      </c>
      <c r="G10" s="139">
        <v>2957</v>
      </c>
      <c r="H10" s="43"/>
      <c r="I10" s="43"/>
      <c r="J10" s="43"/>
      <c r="K10" s="43"/>
      <c r="L10" s="43"/>
      <c r="M10" s="43"/>
      <c r="N10" s="43"/>
      <c r="O10" s="43"/>
    </row>
    <row r="11" spans="1:15" ht="16.5" customHeight="1">
      <c r="A11" s="141" t="s">
        <v>111</v>
      </c>
      <c r="B11" s="141" t="s">
        <v>140</v>
      </c>
      <c r="C11" s="141" t="s">
        <v>163</v>
      </c>
      <c r="D11" s="138" t="s">
        <v>6</v>
      </c>
      <c r="E11" s="139">
        <v>10493.38</v>
      </c>
      <c r="F11" s="140">
        <v>10493.38</v>
      </c>
      <c r="G11" s="139">
        <v>0</v>
      </c>
      <c r="H11" s="43"/>
      <c r="I11" s="43"/>
      <c r="J11" s="43"/>
      <c r="K11" s="43"/>
      <c r="L11" s="43"/>
      <c r="M11" s="43"/>
      <c r="N11" s="43"/>
      <c r="O11" s="43"/>
    </row>
    <row r="12" spans="1:15" ht="16.5" customHeight="1">
      <c r="A12" s="141" t="s">
        <v>111</v>
      </c>
      <c r="B12" s="141" t="s">
        <v>140</v>
      </c>
      <c r="C12" s="141" t="s">
        <v>112</v>
      </c>
      <c r="D12" s="138" t="s">
        <v>106</v>
      </c>
      <c r="E12" s="139">
        <v>1801</v>
      </c>
      <c r="F12" s="140">
        <v>1136</v>
      </c>
      <c r="G12" s="139">
        <v>665</v>
      </c>
      <c r="H12" s="43"/>
      <c r="I12" s="43"/>
      <c r="J12" s="43"/>
      <c r="K12" s="43"/>
      <c r="L12" s="43"/>
      <c r="M12" s="43"/>
      <c r="N12" s="43"/>
      <c r="O12" s="43"/>
    </row>
    <row r="13" spans="1:15" ht="16.5" customHeight="1">
      <c r="A13" s="141" t="s">
        <v>111</v>
      </c>
      <c r="B13" s="141" t="s">
        <v>140</v>
      </c>
      <c r="C13" s="141" t="s">
        <v>56</v>
      </c>
      <c r="D13" s="138" t="s">
        <v>86</v>
      </c>
      <c r="E13" s="139">
        <v>236.1</v>
      </c>
      <c r="F13" s="140">
        <v>236.1</v>
      </c>
      <c r="G13" s="139">
        <v>0</v>
      </c>
      <c r="H13" s="43"/>
      <c r="I13" s="43"/>
      <c r="J13" s="43"/>
      <c r="K13" s="43"/>
      <c r="L13" s="43"/>
      <c r="M13" s="43"/>
      <c r="N13" s="43"/>
      <c r="O13" s="43"/>
    </row>
    <row r="14" spans="1:15" ht="16.5" customHeight="1">
      <c r="A14" s="141" t="s">
        <v>111</v>
      </c>
      <c r="B14" s="141" t="s">
        <v>140</v>
      </c>
      <c r="C14" s="141" t="s">
        <v>162</v>
      </c>
      <c r="D14" s="138" t="s">
        <v>129</v>
      </c>
      <c r="E14" s="139">
        <v>1000</v>
      </c>
      <c r="F14" s="140">
        <v>0</v>
      </c>
      <c r="G14" s="139">
        <v>1000</v>
      </c>
      <c r="H14" s="43"/>
      <c r="I14" s="43"/>
      <c r="J14" s="43"/>
      <c r="K14" s="43"/>
      <c r="L14" s="43"/>
      <c r="M14" s="43"/>
      <c r="N14" s="43"/>
      <c r="O14" s="43"/>
    </row>
    <row r="15" spans="1:15" ht="16.5" customHeight="1">
      <c r="A15" s="141" t="s">
        <v>111</v>
      </c>
      <c r="B15" s="141" t="s">
        <v>140</v>
      </c>
      <c r="C15" s="141" t="s">
        <v>15</v>
      </c>
      <c r="D15" s="138" t="s">
        <v>9</v>
      </c>
      <c r="E15" s="139">
        <v>553.9</v>
      </c>
      <c r="F15" s="140">
        <v>553.9</v>
      </c>
      <c r="G15" s="139">
        <v>0</v>
      </c>
      <c r="H15" s="43"/>
      <c r="I15" s="43"/>
      <c r="J15" s="43"/>
      <c r="K15" s="43"/>
      <c r="L15" s="43"/>
      <c r="M15" s="43"/>
      <c r="N15" s="43"/>
      <c r="O15" s="43"/>
    </row>
    <row r="16" spans="1:15" ht="16.5" customHeight="1">
      <c r="A16" s="141" t="s">
        <v>111</v>
      </c>
      <c r="B16" s="141" t="s">
        <v>140</v>
      </c>
      <c r="C16" s="141" t="s">
        <v>14</v>
      </c>
      <c r="D16" s="138" t="s">
        <v>80</v>
      </c>
      <c r="E16" s="139">
        <v>1292</v>
      </c>
      <c r="F16" s="140">
        <v>0</v>
      </c>
      <c r="G16" s="139">
        <v>1292</v>
      </c>
      <c r="H16" s="43"/>
      <c r="I16" s="43"/>
      <c r="J16" s="43"/>
      <c r="K16" s="43"/>
      <c r="L16" s="43"/>
      <c r="M16" s="43"/>
      <c r="N16" s="43"/>
      <c r="O16" s="43"/>
    </row>
    <row r="17" spans="1:7" ht="16.5" customHeight="1">
      <c r="A17" s="141" t="s">
        <v>50</v>
      </c>
      <c r="B17" s="141"/>
      <c r="C17" s="141"/>
      <c r="D17" s="138" t="s">
        <v>148</v>
      </c>
      <c r="E17" s="139">
        <v>1166.4</v>
      </c>
      <c r="F17" s="140">
        <v>1166.4</v>
      </c>
      <c r="G17" s="139">
        <v>0</v>
      </c>
    </row>
    <row r="18" spans="1:7" ht="16.5" customHeight="1">
      <c r="A18" s="141"/>
      <c r="B18" s="141" t="s">
        <v>161</v>
      </c>
      <c r="C18" s="141"/>
      <c r="D18" s="138" t="s">
        <v>120</v>
      </c>
      <c r="E18" s="139">
        <v>1166.4</v>
      </c>
      <c r="F18" s="140">
        <v>1166.4</v>
      </c>
      <c r="G18" s="139">
        <v>0</v>
      </c>
    </row>
    <row r="19" spans="1:7" ht="16.5" customHeight="1">
      <c r="A19" s="141" t="s">
        <v>110</v>
      </c>
      <c r="B19" s="141" t="s">
        <v>83</v>
      </c>
      <c r="C19" s="141" t="s">
        <v>163</v>
      </c>
      <c r="D19" s="138" t="s">
        <v>63</v>
      </c>
      <c r="E19" s="139">
        <v>1120.9</v>
      </c>
      <c r="F19" s="140">
        <v>1120.9</v>
      </c>
      <c r="G19" s="139">
        <v>0</v>
      </c>
    </row>
    <row r="20" spans="1:7" ht="16.5" customHeight="1">
      <c r="A20" s="141" t="s">
        <v>110</v>
      </c>
      <c r="B20" s="141" t="s">
        <v>83</v>
      </c>
      <c r="C20" s="141" t="s">
        <v>112</v>
      </c>
      <c r="D20" s="138" t="s">
        <v>105</v>
      </c>
      <c r="E20" s="139">
        <v>45.5</v>
      </c>
      <c r="F20" s="140">
        <v>45.5</v>
      </c>
      <c r="G20" s="139">
        <v>0</v>
      </c>
    </row>
    <row r="21" spans="1:7" ht="16.5" customHeight="1">
      <c r="A21" s="141" t="s">
        <v>78</v>
      </c>
      <c r="B21" s="141"/>
      <c r="C21" s="141"/>
      <c r="D21" s="138" t="s">
        <v>175</v>
      </c>
      <c r="E21" s="139">
        <v>496.12</v>
      </c>
      <c r="F21" s="140">
        <v>496.12</v>
      </c>
      <c r="G21" s="139">
        <v>0</v>
      </c>
    </row>
    <row r="22" spans="1:7" ht="16.5" customHeight="1">
      <c r="A22" s="141"/>
      <c r="B22" s="141" t="s">
        <v>112</v>
      </c>
      <c r="C22" s="141"/>
      <c r="D22" s="138" t="s">
        <v>32</v>
      </c>
      <c r="E22" s="139">
        <v>496.12</v>
      </c>
      <c r="F22" s="140">
        <v>496.12</v>
      </c>
      <c r="G22" s="139">
        <v>0</v>
      </c>
    </row>
    <row r="23" spans="1:7" ht="16.5" customHeight="1">
      <c r="A23" s="141" t="s">
        <v>181</v>
      </c>
      <c r="B23" s="141" t="s">
        <v>29</v>
      </c>
      <c r="C23" s="141" t="s">
        <v>163</v>
      </c>
      <c r="D23" s="138" t="s">
        <v>202</v>
      </c>
      <c r="E23" s="139">
        <v>496.12</v>
      </c>
      <c r="F23" s="140">
        <v>496.12</v>
      </c>
      <c r="G23" s="139">
        <v>0</v>
      </c>
    </row>
    <row r="24" spans="1:15" ht="18" customHeight="1">
      <c r="A24" s="43"/>
      <c r="B24" s="52"/>
      <c r="C24" s="52"/>
      <c r="D24" s="52"/>
      <c r="E24" s="52"/>
      <c r="F24" s="53"/>
      <c r="G24" s="53"/>
      <c r="H24" s="43"/>
      <c r="I24" s="43"/>
      <c r="J24" s="43"/>
      <c r="K24" s="43"/>
      <c r="L24" s="43"/>
      <c r="M24" s="43"/>
      <c r="N24" s="43"/>
      <c r="O24" s="43"/>
    </row>
  </sheetData>
  <sheetProtection/>
  <mergeCells count="7">
    <mergeCell ref="A5:A6"/>
    <mergeCell ref="B5:B6"/>
    <mergeCell ref="C5:C6"/>
    <mergeCell ref="G4:G6"/>
    <mergeCell ref="D5:D6"/>
    <mergeCell ref="F4:F6"/>
    <mergeCell ref="E4:E6"/>
  </mergeCells>
  <printOptions horizontalCentered="1"/>
  <pageMargins left="0.74999998873613" right="0.74999998873613" top="0.9999999849815068" bottom="0.9999999849815068" header="0.4999999924907534" footer="0.4999999924907534"/>
  <pageSetup fitToHeight="100" fitToWidth="1" horizontalDpi="600" verticalDpi="6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2" width="8.66015625" style="0" customWidth="1"/>
    <col min="3" max="3" width="53" style="0" customWidth="1"/>
    <col min="4" max="4" width="25.33203125" style="0" customWidth="1"/>
    <col min="5" max="5" width="6.83203125" style="0" customWidth="1"/>
  </cols>
  <sheetData>
    <row r="1" spans="1:5" ht="18" customHeight="1">
      <c r="A1" s="89" t="s">
        <v>186</v>
      </c>
      <c r="B1" s="34"/>
      <c r="C1" s="34"/>
      <c r="D1" s="35"/>
      <c r="E1" s="35"/>
    </row>
    <row r="2" spans="1:5" ht="33.75" customHeight="1">
      <c r="A2" s="85" t="s">
        <v>42</v>
      </c>
      <c r="B2" s="37"/>
      <c r="C2" s="37"/>
      <c r="D2" s="37"/>
      <c r="E2" s="38"/>
    </row>
    <row r="3" spans="1:5" ht="18" customHeight="1">
      <c r="A3" s="86"/>
      <c r="B3" s="87"/>
      <c r="C3" s="87"/>
      <c r="D3" s="88" t="s">
        <v>108</v>
      </c>
      <c r="E3" s="35"/>
    </row>
    <row r="4" spans="1:5" ht="9.75" customHeight="1">
      <c r="A4" s="160" t="s">
        <v>93</v>
      </c>
      <c r="B4" s="160"/>
      <c r="C4" s="161"/>
      <c r="D4" s="162" t="s">
        <v>17</v>
      </c>
      <c r="E4" s="40"/>
    </row>
    <row r="5" spans="1:5" ht="16.5" customHeight="1">
      <c r="A5" s="160"/>
      <c r="B5" s="160"/>
      <c r="C5" s="161"/>
      <c r="D5" s="162"/>
      <c r="E5" s="40"/>
    </row>
    <row r="6" spans="1:5" ht="13.5" customHeight="1">
      <c r="A6" s="159" t="s">
        <v>84</v>
      </c>
      <c r="B6" s="159" t="s">
        <v>151</v>
      </c>
      <c r="C6" s="161" t="s">
        <v>62</v>
      </c>
      <c r="D6" s="162"/>
      <c r="E6" s="40"/>
    </row>
    <row r="7" spans="1:5" ht="14.25" customHeight="1">
      <c r="A7" s="159"/>
      <c r="B7" s="159"/>
      <c r="C7" s="161"/>
      <c r="D7" s="162"/>
      <c r="E7" s="40"/>
    </row>
    <row r="8" spans="1:5" ht="17.25" customHeight="1">
      <c r="A8" s="83" t="s">
        <v>137</v>
      </c>
      <c r="B8" s="84" t="s">
        <v>137</v>
      </c>
      <c r="C8" s="84" t="s">
        <v>137</v>
      </c>
      <c r="D8" s="125">
        <v>1</v>
      </c>
      <c r="E8" s="40"/>
    </row>
    <row r="9" spans="1:5" ht="18" customHeight="1">
      <c r="A9" s="144"/>
      <c r="B9" s="143"/>
      <c r="C9" s="142" t="s">
        <v>47</v>
      </c>
      <c r="D9" s="140">
        <v>14081.9</v>
      </c>
      <c r="E9" s="41"/>
    </row>
    <row r="10" spans="1:5" ht="18" customHeight="1">
      <c r="A10" s="144" t="s">
        <v>167</v>
      </c>
      <c r="B10" s="143"/>
      <c r="C10" s="142" t="s">
        <v>116</v>
      </c>
      <c r="D10" s="140">
        <v>4103</v>
      </c>
      <c r="E10" s="40"/>
    </row>
    <row r="11" spans="1:5" ht="18" customHeight="1">
      <c r="A11" s="144" t="s">
        <v>1</v>
      </c>
      <c r="B11" s="143" t="s">
        <v>163</v>
      </c>
      <c r="C11" s="142" t="s">
        <v>178</v>
      </c>
      <c r="D11" s="140">
        <v>1297.1</v>
      </c>
      <c r="E11" s="40"/>
    </row>
    <row r="12" spans="1:5" ht="18" customHeight="1">
      <c r="A12" s="144" t="s">
        <v>1</v>
      </c>
      <c r="B12" s="143" t="s">
        <v>112</v>
      </c>
      <c r="C12" s="142" t="s">
        <v>101</v>
      </c>
      <c r="D12" s="140">
        <v>2617.5</v>
      </c>
      <c r="E12" s="40"/>
    </row>
    <row r="13" spans="1:5" ht="18" customHeight="1">
      <c r="A13" s="144" t="s">
        <v>1</v>
      </c>
      <c r="B13" s="143" t="s">
        <v>56</v>
      </c>
      <c r="C13" s="142" t="s">
        <v>201</v>
      </c>
      <c r="D13" s="140">
        <v>103.7</v>
      </c>
      <c r="E13" s="40"/>
    </row>
    <row r="14" spans="1:5" ht="18" customHeight="1">
      <c r="A14" s="144" t="s">
        <v>1</v>
      </c>
      <c r="B14" s="143" t="s">
        <v>57</v>
      </c>
      <c r="C14" s="142" t="s">
        <v>58</v>
      </c>
      <c r="D14" s="140">
        <v>84.7</v>
      </c>
      <c r="E14" s="40"/>
    </row>
    <row r="15" spans="1:6" ht="18" customHeight="1">
      <c r="A15" s="144" t="s">
        <v>115</v>
      </c>
      <c r="B15" s="143"/>
      <c r="C15" s="142" t="s">
        <v>141</v>
      </c>
      <c r="D15" s="140">
        <v>7725.78</v>
      </c>
      <c r="E15" s="40"/>
      <c r="F15" s="32"/>
    </row>
    <row r="16" spans="1:6" ht="18" customHeight="1">
      <c r="A16" s="144" t="s">
        <v>1</v>
      </c>
      <c r="B16" s="143" t="s">
        <v>163</v>
      </c>
      <c r="C16" s="142" t="s">
        <v>92</v>
      </c>
      <c r="D16" s="140">
        <v>1222.59</v>
      </c>
      <c r="E16" s="40"/>
      <c r="F16" s="32"/>
    </row>
    <row r="17" spans="1:5" ht="18" customHeight="1">
      <c r="A17" s="144" t="s">
        <v>1</v>
      </c>
      <c r="B17" s="143" t="s">
        <v>112</v>
      </c>
      <c r="C17" s="142" t="s">
        <v>191</v>
      </c>
      <c r="D17" s="140">
        <v>29.9</v>
      </c>
      <c r="E17" s="40"/>
    </row>
    <row r="18" spans="1:5" ht="18" customHeight="1">
      <c r="A18" s="144" t="s">
        <v>1</v>
      </c>
      <c r="B18" s="143" t="s">
        <v>161</v>
      </c>
      <c r="C18" s="142" t="s">
        <v>77</v>
      </c>
      <c r="D18" s="140">
        <v>32.65</v>
      </c>
      <c r="E18" s="40"/>
    </row>
    <row r="19" spans="1:5" ht="18" customHeight="1">
      <c r="A19" s="144" t="s">
        <v>1</v>
      </c>
      <c r="B19" s="143" t="s">
        <v>109</v>
      </c>
      <c r="C19" s="142" t="s">
        <v>12</v>
      </c>
      <c r="D19" s="140">
        <v>132.5</v>
      </c>
      <c r="E19" s="40"/>
    </row>
    <row r="20" spans="1:5" ht="18" customHeight="1">
      <c r="A20" s="144" t="s">
        <v>1</v>
      </c>
      <c r="B20" s="143" t="s">
        <v>57</v>
      </c>
      <c r="C20" s="142" t="s">
        <v>184</v>
      </c>
      <c r="D20" s="140">
        <v>67.1</v>
      </c>
      <c r="E20" s="40"/>
    </row>
    <row r="21" spans="1:5" ht="18" customHeight="1">
      <c r="A21" s="144" t="s">
        <v>1</v>
      </c>
      <c r="B21" s="143" t="s">
        <v>2</v>
      </c>
      <c r="C21" s="142" t="s">
        <v>143</v>
      </c>
      <c r="D21" s="140">
        <v>334.3</v>
      </c>
      <c r="E21" s="40"/>
    </row>
    <row r="22" spans="1:5" ht="18" customHeight="1">
      <c r="A22" s="144" t="s">
        <v>1</v>
      </c>
      <c r="B22" s="143" t="s">
        <v>162</v>
      </c>
      <c r="C22" s="142" t="s">
        <v>87</v>
      </c>
      <c r="D22" s="140">
        <v>436.5</v>
      </c>
      <c r="E22" s="40"/>
    </row>
    <row r="23" spans="1:5" ht="18" customHeight="1">
      <c r="A23" s="144" t="s">
        <v>1</v>
      </c>
      <c r="B23" s="143" t="s">
        <v>122</v>
      </c>
      <c r="C23" s="142" t="s">
        <v>196</v>
      </c>
      <c r="D23" s="140">
        <v>2090</v>
      </c>
      <c r="E23" s="40"/>
    </row>
    <row r="24" spans="1:5" ht="18" customHeight="1">
      <c r="A24" s="144" t="s">
        <v>1</v>
      </c>
      <c r="B24" s="143" t="s">
        <v>16</v>
      </c>
      <c r="C24" s="142" t="s">
        <v>192</v>
      </c>
      <c r="D24" s="140">
        <v>158.8</v>
      </c>
      <c r="E24" s="40"/>
    </row>
    <row r="25" spans="1:5" ht="18" customHeight="1">
      <c r="A25" s="144" t="s">
        <v>1</v>
      </c>
      <c r="B25" s="143" t="s">
        <v>70</v>
      </c>
      <c r="C25" s="142" t="s">
        <v>198</v>
      </c>
      <c r="D25" s="140">
        <v>851.5</v>
      </c>
      <c r="E25" s="40"/>
    </row>
    <row r="26" spans="1:5" ht="18" customHeight="1">
      <c r="A26" s="144" t="s">
        <v>1</v>
      </c>
      <c r="B26" s="143" t="s">
        <v>124</v>
      </c>
      <c r="C26" s="142" t="s">
        <v>0</v>
      </c>
      <c r="D26" s="140">
        <v>22</v>
      </c>
      <c r="E26" s="40"/>
    </row>
    <row r="27" spans="1:5" ht="18" customHeight="1">
      <c r="A27" s="144" t="s">
        <v>1</v>
      </c>
      <c r="B27" s="143" t="s">
        <v>174</v>
      </c>
      <c r="C27" s="142" t="s">
        <v>46</v>
      </c>
      <c r="D27" s="140">
        <v>441</v>
      </c>
      <c r="E27" s="40"/>
    </row>
    <row r="28" spans="1:5" ht="18" customHeight="1">
      <c r="A28" s="144" t="s">
        <v>1</v>
      </c>
      <c r="B28" s="143" t="s">
        <v>13</v>
      </c>
      <c r="C28" s="142" t="s">
        <v>149</v>
      </c>
      <c r="D28" s="140">
        <v>28.24</v>
      </c>
      <c r="E28" s="40"/>
    </row>
    <row r="29" spans="1:5" ht="18" customHeight="1">
      <c r="A29" s="144" t="s">
        <v>1</v>
      </c>
      <c r="B29" s="143" t="s">
        <v>28</v>
      </c>
      <c r="C29" s="142" t="s">
        <v>74</v>
      </c>
      <c r="D29" s="140">
        <v>1287.94</v>
      </c>
      <c r="E29" s="40"/>
    </row>
    <row r="30" spans="1:5" ht="18" customHeight="1">
      <c r="A30" s="144" t="s">
        <v>1</v>
      </c>
      <c r="B30" s="143" t="s">
        <v>136</v>
      </c>
      <c r="C30" s="142" t="s">
        <v>128</v>
      </c>
      <c r="D30" s="140">
        <v>75.99</v>
      </c>
      <c r="E30" s="40"/>
    </row>
    <row r="31" spans="1:5" ht="18" customHeight="1">
      <c r="A31" s="144" t="s">
        <v>1</v>
      </c>
      <c r="B31" s="143" t="s">
        <v>85</v>
      </c>
      <c r="C31" s="142" t="s">
        <v>113</v>
      </c>
      <c r="D31" s="140">
        <v>98.92</v>
      </c>
      <c r="E31" s="40"/>
    </row>
    <row r="32" spans="1:5" ht="18" customHeight="1">
      <c r="A32" s="144" t="s">
        <v>1</v>
      </c>
      <c r="B32" s="143" t="s">
        <v>41</v>
      </c>
      <c r="C32" s="142" t="s">
        <v>71</v>
      </c>
      <c r="D32" s="140">
        <v>415.85</v>
      </c>
      <c r="E32" s="40"/>
    </row>
    <row r="33" spans="1:5" ht="18" customHeight="1">
      <c r="A33" s="144" t="s">
        <v>59</v>
      </c>
      <c r="B33" s="143"/>
      <c r="C33" s="142" t="s">
        <v>8</v>
      </c>
      <c r="D33" s="140">
        <v>1698.92</v>
      </c>
      <c r="E33" s="40"/>
    </row>
    <row r="34" spans="1:5" ht="18" customHeight="1">
      <c r="A34" s="144" t="s">
        <v>1</v>
      </c>
      <c r="B34" s="143" t="s">
        <v>163</v>
      </c>
      <c r="C34" s="142" t="s">
        <v>155</v>
      </c>
      <c r="D34" s="140">
        <v>96.4</v>
      </c>
      <c r="E34" s="40"/>
    </row>
    <row r="35" spans="1:5" ht="18" customHeight="1">
      <c r="A35" s="144" t="s">
        <v>1</v>
      </c>
      <c r="B35" s="143" t="s">
        <v>112</v>
      </c>
      <c r="C35" s="142" t="s">
        <v>61</v>
      </c>
      <c r="D35" s="140">
        <v>1070</v>
      </c>
      <c r="E35" s="40"/>
    </row>
    <row r="36" spans="1:5" ht="18" customHeight="1">
      <c r="A36" s="144" t="s">
        <v>1</v>
      </c>
      <c r="B36" s="143" t="s">
        <v>161</v>
      </c>
      <c r="C36" s="142" t="s">
        <v>40</v>
      </c>
      <c r="D36" s="140">
        <v>20.2</v>
      </c>
      <c r="E36" s="40"/>
    </row>
    <row r="37" spans="1:5" ht="18" customHeight="1">
      <c r="A37" s="144" t="s">
        <v>1</v>
      </c>
      <c r="B37" s="143" t="s">
        <v>122</v>
      </c>
      <c r="C37" s="142" t="s">
        <v>169</v>
      </c>
      <c r="D37" s="140">
        <v>496.12</v>
      </c>
      <c r="E37" s="40"/>
    </row>
    <row r="38" spans="1:5" ht="18" customHeight="1">
      <c r="A38" s="144" t="s">
        <v>1</v>
      </c>
      <c r="B38" s="143" t="s">
        <v>70</v>
      </c>
      <c r="C38" s="142" t="s">
        <v>72</v>
      </c>
      <c r="D38" s="140">
        <v>16.2</v>
      </c>
      <c r="E38" s="40"/>
    </row>
    <row r="39" spans="1:5" ht="18" customHeight="1">
      <c r="A39" s="144" t="s">
        <v>75</v>
      </c>
      <c r="B39" s="143"/>
      <c r="C39" s="142" t="s">
        <v>23</v>
      </c>
      <c r="D39" s="140">
        <v>554.2</v>
      </c>
      <c r="E39" s="40"/>
    </row>
    <row r="40" spans="1:5" ht="18" customHeight="1">
      <c r="A40" s="144" t="s">
        <v>1</v>
      </c>
      <c r="B40" s="143" t="s">
        <v>112</v>
      </c>
      <c r="C40" s="142" t="s">
        <v>154</v>
      </c>
      <c r="D40" s="140">
        <v>100.2</v>
      </c>
      <c r="E40" s="40"/>
    </row>
    <row r="41" spans="1:5" ht="18" customHeight="1">
      <c r="A41" s="144" t="s">
        <v>1</v>
      </c>
      <c r="B41" s="143" t="s">
        <v>56</v>
      </c>
      <c r="C41" s="142" t="s">
        <v>153</v>
      </c>
      <c r="D41" s="140">
        <v>384</v>
      </c>
      <c r="E41" s="40"/>
    </row>
    <row r="42" spans="1:5" ht="18" customHeight="1">
      <c r="A42" s="144" t="s">
        <v>1</v>
      </c>
      <c r="B42" s="143" t="s">
        <v>57</v>
      </c>
      <c r="C42" s="142" t="s">
        <v>33</v>
      </c>
      <c r="D42" s="140">
        <v>40</v>
      </c>
      <c r="E42" s="40"/>
    </row>
    <row r="43" spans="1:5" ht="18" customHeight="1">
      <c r="A43" s="144" t="s">
        <v>1</v>
      </c>
      <c r="B43" s="143" t="s">
        <v>123</v>
      </c>
      <c r="C43" s="142" t="s">
        <v>49</v>
      </c>
      <c r="D43" s="140">
        <v>30</v>
      </c>
      <c r="E43" s="40"/>
    </row>
    <row r="44" spans="1:5" ht="18" customHeight="1">
      <c r="A44" s="33"/>
      <c r="B44" s="42"/>
      <c r="C44" s="34"/>
      <c r="D44" s="40"/>
      <c r="E44" s="40"/>
    </row>
    <row r="45" spans="1:5" ht="18" customHeight="1">
      <c r="A45" s="33"/>
      <c r="B45" s="42"/>
      <c r="C45" s="34"/>
      <c r="D45" s="40"/>
      <c r="E45" s="40"/>
    </row>
    <row r="46" spans="1:5" ht="18" customHeight="1">
      <c r="A46" s="33"/>
      <c r="B46" s="42"/>
      <c r="C46" s="34"/>
      <c r="D46" s="40"/>
      <c r="E46" s="40"/>
    </row>
    <row r="47" spans="1:5" ht="18" customHeight="1">
      <c r="A47" s="33"/>
      <c r="B47" s="42"/>
      <c r="C47" s="34"/>
      <c r="D47" s="40"/>
      <c r="E47" s="40"/>
    </row>
    <row r="48" spans="1:5" ht="18" customHeight="1">
      <c r="A48" s="33"/>
      <c r="B48" s="42"/>
      <c r="C48" s="34"/>
      <c r="D48" s="40"/>
      <c r="E48" s="40"/>
    </row>
    <row r="49" spans="1:5" ht="18" customHeight="1">
      <c r="A49" s="33"/>
      <c r="B49" s="42"/>
      <c r="C49" s="34"/>
      <c r="D49" s="40"/>
      <c r="E49" s="40"/>
    </row>
    <row r="50" spans="1:5" ht="18" customHeight="1">
      <c r="A50" s="33"/>
      <c r="B50" s="42"/>
      <c r="C50" s="34"/>
      <c r="D50" s="40"/>
      <c r="E50" s="40"/>
    </row>
    <row r="51" spans="1:5" ht="18" customHeight="1">
      <c r="A51" s="33"/>
      <c r="B51" s="42"/>
      <c r="C51" s="34"/>
      <c r="D51" s="40"/>
      <c r="E51" s="40"/>
    </row>
    <row r="52" spans="1:5" ht="18" customHeight="1">
      <c r="A52" s="33"/>
      <c r="B52" s="42"/>
      <c r="C52" s="34"/>
      <c r="D52" s="40"/>
      <c r="E52" s="40"/>
    </row>
    <row r="53" spans="1:5" ht="18" customHeight="1">
      <c r="A53" s="33"/>
      <c r="B53" s="42"/>
      <c r="C53" s="34"/>
      <c r="D53" s="40"/>
      <c r="E53" s="40"/>
    </row>
    <row r="54" spans="1:5" ht="18" customHeight="1">
      <c r="A54" s="33"/>
      <c r="B54" s="42"/>
      <c r="C54" s="34"/>
      <c r="D54" s="40"/>
      <c r="E54" s="40"/>
    </row>
    <row r="55" spans="1:5" ht="18" customHeight="1">
      <c r="A55" s="33"/>
      <c r="B55" s="42"/>
      <c r="C55" s="34"/>
      <c r="D55" s="40"/>
      <c r="E55" s="40"/>
    </row>
    <row r="56" spans="1:5" ht="18" customHeight="1">
      <c r="A56" s="33"/>
      <c r="B56" s="42"/>
      <c r="C56" s="34"/>
      <c r="D56" s="40"/>
      <c r="E56" s="40"/>
    </row>
    <row r="57" spans="1:5" ht="18" customHeight="1">
      <c r="A57" s="33"/>
      <c r="B57" s="42"/>
      <c r="C57" s="34"/>
      <c r="D57" s="40"/>
      <c r="E57" s="40"/>
    </row>
    <row r="58" spans="1:5" ht="18" customHeight="1">
      <c r="A58" s="33"/>
      <c r="B58" s="42"/>
      <c r="C58" s="34"/>
      <c r="D58" s="40"/>
      <c r="E58" s="40"/>
    </row>
    <row r="59" spans="1:5" ht="18" customHeight="1">
      <c r="A59" s="33"/>
      <c r="B59" s="42"/>
      <c r="C59" s="34"/>
      <c r="D59" s="40"/>
      <c r="E59" s="40"/>
    </row>
    <row r="60" spans="1:5" ht="18" customHeight="1">
      <c r="A60" s="33"/>
      <c r="B60" s="42"/>
      <c r="C60" s="34"/>
      <c r="D60" s="40"/>
      <c r="E60" s="40"/>
    </row>
    <row r="61" spans="1:5" ht="18" customHeight="1">
      <c r="A61" s="33"/>
      <c r="B61" s="42"/>
      <c r="C61" s="34"/>
      <c r="D61" s="40"/>
      <c r="E61" s="40"/>
    </row>
    <row r="62" spans="1:5" ht="18" customHeight="1">
      <c r="A62" s="33"/>
      <c r="B62" s="42"/>
      <c r="C62" s="34"/>
      <c r="D62" s="40"/>
      <c r="E62" s="40"/>
    </row>
    <row r="63" spans="1:5" ht="18" customHeight="1">
      <c r="A63" s="33"/>
      <c r="B63" s="42"/>
      <c r="C63" s="34"/>
      <c r="D63" s="40"/>
      <c r="E63" s="40"/>
    </row>
    <row r="64" spans="1:5" ht="18" customHeight="1">
      <c r="A64" s="33"/>
      <c r="B64" s="42"/>
      <c r="C64" s="34"/>
      <c r="D64" s="40"/>
      <c r="E64" s="40"/>
    </row>
    <row r="65" spans="1:5" ht="18" customHeight="1">
      <c r="A65" s="33"/>
      <c r="B65" s="42"/>
      <c r="C65" s="34"/>
      <c r="D65" s="40"/>
      <c r="E65" s="40"/>
    </row>
  </sheetData>
  <sheetProtection/>
  <mergeCells count="5">
    <mergeCell ref="A6:A7"/>
    <mergeCell ref="B6:B7"/>
    <mergeCell ref="A4:C5"/>
    <mergeCell ref="C6:C7"/>
    <mergeCell ref="D4:D7"/>
  </mergeCells>
  <printOptions/>
  <pageMargins left="0.74999998873613" right="0.74999998873613" top="0.9999999849815068" bottom="0.9999999849815068" header="0.4999999924907534" footer="0.4999999924907534"/>
  <pageSetup fitToHeight="100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46.16015625" style="0" customWidth="1"/>
    <col min="2" max="2" width="15" style="0" customWidth="1"/>
    <col min="3" max="3" width="35.66015625" style="0" customWidth="1"/>
    <col min="4" max="4" width="14.66015625" style="0" customWidth="1"/>
    <col min="5" max="5" width="29.5" style="0" customWidth="1"/>
    <col min="6" max="6" width="14.33203125" style="0" customWidth="1"/>
    <col min="7" max="8" width="6.83203125" style="0" customWidth="1"/>
  </cols>
  <sheetData>
    <row r="1" spans="1:6" ht="24" customHeight="1">
      <c r="A1" s="90" t="s">
        <v>147</v>
      </c>
      <c r="D1" s="2"/>
      <c r="F1" s="2"/>
    </row>
    <row r="2" spans="1:6" ht="25.5" customHeight="1">
      <c r="A2" s="91" t="s">
        <v>95</v>
      </c>
      <c r="B2" s="3"/>
      <c r="C2" s="3"/>
      <c r="D2" s="3"/>
      <c r="E2" s="3"/>
      <c r="F2" s="3"/>
    </row>
    <row r="3" spans="4:6" ht="12.75" customHeight="1">
      <c r="D3" s="2"/>
      <c r="F3" s="2" t="s">
        <v>108</v>
      </c>
    </row>
    <row r="4" spans="1:6" ht="15" customHeight="1">
      <c r="A4" s="151" t="s">
        <v>5</v>
      </c>
      <c r="B4" s="151"/>
      <c r="C4" s="151" t="s">
        <v>126</v>
      </c>
      <c r="D4" s="151"/>
      <c r="E4" s="151"/>
      <c r="F4" s="151"/>
    </row>
    <row r="5" spans="1:6" ht="15" customHeight="1">
      <c r="A5" s="4" t="s">
        <v>118</v>
      </c>
      <c r="B5" s="5" t="s">
        <v>97</v>
      </c>
      <c r="C5" s="5" t="s">
        <v>11</v>
      </c>
      <c r="D5" s="6" t="s">
        <v>97</v>
      </c>
      <c r="E5" s="5" t="s">
        <v>133</v>
      </c>
      <c r="F5" s="5" t="s">
        <v>97</v>
      </c>
    </row>
    <row r="6" spans="1:6" ht="15" customHeight="1">
      <c r="A6" s="7" t="s">
        <v>31</v>
      </c>
      <c r="B6" s="8">
        <f>B7+B9</f>
        <v>17038.9</v>
      </c>
      <c r="C6" s="9" t="s">
        <v>26</v>
      </c>
      <c r="D6" s="65">
        <v>0</v>
      </c>
      <c r="E6" s="10" t="s">
        <v>190</v>
      </c>
      <c r="F6" s="8">
        <f>F7+F8</f>
        <v>14081.9</v>
      </c>
    </row>
    <row r="7" spans="1:6" ht="15" customHeight="1">
      <c r="A7" s="11" t="s">
        <v>177</v>
      </c>
      <c r="B7" s="65">
        <v>17038.9</v>
      </c>
      <c r="C7" s="12" t="s">
        <v>37</v>
      </c>
      <c r="D7" s="65">
        <v>0</v>
      </c>
      <c r="E7" s="13" t="s">
        <v>102</v>
      </c>
      <c r="F7" s="65">
        <v>5801.92</v>
      </c>
    </row>
    <row r="8" spans="1:6" ht="15" customHeight="1">
      <c r="A8" s="11" t="s">
        <v>64</v>
      </c>
      <c r="B8" s="65">
        <v>270</v>
      </c>
      <c r="C8" s="13" t="s">
        <v>179</v>
      </c>
      <c r="D8" s="65">
        <v>0</v>
      </c>
      <c r="E8" s="13" t="s">
        <v>165</v>
      </c>
      <c r="F8" s="65">
        <v>8279.98</v>
      </c>
    </row>
    <row r="9" spans="1:6" ht="15" customHeight="1">
      <c r="A9" s="11" t="s">
        <v>30</v>
      </c>
      <c r="B9" s="26">
        <v>0</v>
      </c>
      <c r="C9" s="13" t="s">
        <v>103</v>
      </c>
      <c r="D9" s="65">
        <v>15376.38</v>
      </c>
      <c r="E9" s="13" t="s">
        <v>183</v>
      </c>
      <c r="F9" s="65">
        <v>2957</v>
      </c>
    </row>
    <row r="10" spans="1:6" ht="15" customHeight="1">
      <c r="A10" s="14" t="s">
        <v>69</v>
      </c>
      <c r="B10" s="15">
        <f>B11+B12</f>
        <v>0</v>
      </c>
      <c r="C10" s="9" t="s">
        <v>158</v>
      </c>
      <c r="D10" s="65">
        <v>0</v>
      </c>
      <c r="E10" s="13" t="s">
        <v>7</v>
      </c>
      <c r="F10" s="26">
        <v>0</v>
      </c>
    </row>
    <row r="11" spans="1:6" ht="15" customHeight="1">
      <c r="A11" s="9" t="s">
        <v>177</v>
      </c>
      <c r="B11" s="65">
        <v>0</v>
      </c>
      <c r="C11" s="13" t="s">
        <v>36</v>
      </c>
      <c r="D11" s="65">
        <v>0</v>
      </c>
      <c r="E11" s="13" t="s">
        <v>10</v>
      </c>
      <c r="F11" s="28">
        <v>0</v>
      </c>
    </row>
    <row r="12" spans="1:6" ht="15" customHeight="1">
      <c r="A12" s="9" t="s">
        <v>30</v>
      </c>
      <c r="B12" s="65">
        <v>0</v>
      </c>
      <c r="C12" s="13" t="s">
        <v>189</v>
      </c>
      <c r="D12" s="65">
        <v>0</v>
      </c>
      <c r="E12" s="13" t="s">
        <v>54</v>
      </c>
      <c r="F12" s="26">
        <v>0</v>
      </c>
    </row>
    <row r="13" spans="1:6" ht="15" customHeight="1">
      <c r="A13" s="9" t="s">
        <v>27</v>
      </c>
      <c r="B13" s="65">
        <v>0</v>
      </c>
      <c r="C13" s="13" t="s">
        <v>117</v>
      </c>
      <c r="D13" s="65">
        <v>1166.4</v>
      </c>
      <c r="E13" s="10"/>
      <c r="F13" s="16"/>
    </row>
    <row r="14" spans="1:6" ht="15" customHeight="1">
      <c r="A14" s="9" t="s">
        <v>132</v>
      </c>
      <c r="B14" s="65">
        <v>0</v>
      </c>
      <c r="C14" s="13" t="s">
        <v>131</v>
      </c>
      <c r="D14" s="65">
        <v>0</v>
      </c>
      <c r="E14" s="10"/>
      <c r="F14" s="17"/>
    </row>
    <row r="15" spans="1:6" ht="15" customHeight="1">
      <c r="A15" s="9" t="s">
        <v>45</v>
      </c>
      <c r="B15" s="65">
        <v>0</v>
      </c>
      <c r="C15" s="13" t="s">
        <v>142</v>
      </c>
      <c r="D15" s="65">
        <v>0</v>
      </c>
      <c r="E15" s="10"/>
      <c r="F15" s="17"/>
    </row>
    <row r="16" spans="1:6" ht="15" customHeight="1">
      <c r="A16" s="9" t="s">
        <v>130</v>
      </c>
      <c r="B16" s="65">
        <v>0</v>
      </c>
      <c r="C16" s="13" t="s">
        <v>89</v>
      </c>
      <c r="D16" s="65">
        <v>0</v>
      </c>
      <c r="E16" s="10"/>
      <c r="F16" s="17"/>
    </row>
    <row r="17" spans="1:6" ht="15" customHeight="1">
      <c r="A17" s="11" t="s">
        <v>44</v>
      </c>
      <c r="B17" s="65">
        <v>0</v>
      </c>
      <c r="C17" s="13" t="s">
        <v>53</v>
      </c>
      <c r="D17" s="65">
        <v>0</v>
      </c>
      <c r="E17" s="10"/>
      <c r="F17" s="17"/>
    </row>
    <row r="18" spans="1:6" ht="15" customHeight="1">
      <c r="A18" s="11" t="s">
        <v>60</v>
      </c>
      <c r="B18" s="26">
        <v>0</v>
      </c>
      <c r="C18" s="13" t="s">
        <v>18</v>
      </c>
      <c r="D18" s="65">
        <v>0</v>
      </c>
      <c r="E18" s="10"/>
      <c r="F18" s="17"/>
    </row>
    <row r="19" spans="1:6" ht="15" customHeight="1">
      <c r="A19" s="14"/>
      <c r="B19" s="18"/>
      <c r="C19" s="9" t="s">
        <v>100</v>
      </c>
      <c r="D19" s="65">
        <v>0</v>
      </c>
      <c r="E19" s="10"/>
      <c r="F19" s="17"/>
    </row>
    <row r="20" spans="1:6" ht="15" customHeight="1">
      <c r="A20" s="14"/>
      <c r="B20" s="19"/>
      <c r="C20" s="9" t="s">
        <v>96</v>
      </c>
      <c r="D20" s="65">
        <v>0</v>
      </c>
      <c r="E20" s="10"/>
      <c r="F20" s="17"/>
    </row>
    <row r="21" spans="1:7" ht="15" customHeight="1">
      <c r="A21" s="20"/>
      <c r="B21" s="19"/>
      <c r="C21" s="9" t="s">
        <v>193</v>
      </c>
      <c r="D21" s="65">
        <v>0</v>
      </c>
      <c r="E21" s="10"/>
      <c r="F21" s="17"/>
      <c r="G21" s="21"/>
    </row>
    <row r="22" spans="1:7" ht="15" customHeight="1">
      <c r="A22" s="20"/>
      <c r="B22" s="19"/>
      <c r="C22" s="9" t="s">
        <v>52</v>
      </c>
      <c r="D22" s="65">
        <v>0</v>
      </c>
      <c r="E22" s="10"/>
      <c r="F22" s="17"/>
      <c r="G22" s="21"/>
    </row>
    <row r="23" spans="1:8" ht="15" customHeight="1">
      <c r="A23" s="20"/>
      <c r="B23" s="19"/>
      <c r="C23" s="9" t="s">
        <v>82</v>
      </c>
      <c r="D23" s="65">
        <v>0</v>
      </c>
      <c r="E23" s="10"/>
      <c r="F23" s="17"/>
      <c r="G23" s="21"/>
      <c r="H23" s="21"/>
    </row>
    <row r="24" spans="1:7" ht="15" customHeight="1">
      <c r="A24" s="20"/>
      <c r="B24" s="19"/>
      <c r="C24" s="9" t="s">
        <v>66</v>
      </c>
      <c r="D24" s="65">
        <v>496.12</v>
      </c>
      <c r="E24" s="10"/>
      <c r="F24" s="17"/>
      <c r="G24" s="21"/>
    </row>
    <row r="25" spans="1:7" ht="15" customHeight="1">
      <c r="A25" s="20"/>
      <c r="B25" s="19"/>
      <c r="C25" s="9" t="s">
        <v>160</v>
      </c>
      <c r="D25" s="65">
        <v>0</v>
      </c>
      <c r="E25" s="10"/>
      <c r="F25" s="17"/>
      <c r="G25" s="21"/>
    </row>
    <row r="26" spans="1:7" ht="15" customHeight="1">
      <c r="A26" s="14"/>
      <c r="B26" s="19"/>
      <c r="C26" s="22" t="s">
        <v>152</v>
      </c>
      <c r="D26" s="65">
        <v>0</v>
      </c>
      <c r="E26" s="10"/>
      <c r="F26" s="17"/>
      <c r="G26" s="21"/>
    </row>
    <row r="27" spans="1:7" ht="15" customHeight="1">
      <c r="A27" s="14"/>
      <c r="B27" s="19"/>
      <c r="C27" s="9" t="s">
        <v>182</v>
      </c>
      <c r="D27" s="65">
        <v>0</v>
      </c>
      <c r="E27" s="10"/>
      <c r="F27" s="17"/>
      <c r="G27" s="21"/>
    </row>
    <row r="28" spans="1:7" ht="15" customHeight="1">
      <c r="A28" s="23" t="s">
        <v>43</v>
      </c>
      <c r="B28" s="1">
        <f>B18+B17+B16+B15+B13+B10+B6</f>
        <v>17038.9</v>
      </c>
      <c r="C28" s="13" t="s">
        <v>65</v>
      </c>
      <c r="D28" s="65">
        <v>0</v>
      </c>
      <c r="E28" s="10"/>
      <c r="F28" s="17"/>
      <c r="G28" s="21"/>
    </row>
    <row r="29" spans="1:7" ht="15" customHeight="1">
      <c r="A29" s="14" t="s">
        <v>195</v>
      </c>
      <c r="B29" s="8">
        <f>B30+B31+B32+B33</f>
        <v>0</v>
      </c>
      <c r="C29" s="24" t="s">
        <v>79</v>
      </c>
      <c r="D29" s="26">
        <v>0</v>
      </c>
      <c r="E29" s="25" t="s">
        <v>39</v>
      </c>
      <c r="F29" s="26">
        <f>F6+F9+F10+F11+F12</f>
        <v>17038.9</v>
      </c>
      <c r="G29" s="21"/>
    </row>
    <row r="30" spans="1:6" ht="15" customHeight="1">
      <c r="A30" s="11" t="s">
        <v>81</v>
      </c>
      <c r="B30" s="65">
        <v>0</v>
      </c>
      <c r="C30" s="27"/>
      <c r="D30" s="28"/>
      <c r="E30" s="10" t="s">
        <v>55</v>
      </c>
      <c r="F30" s="17">
        <f>B35-F29</f>
        <v>0</v>
      </c>
    </row>
    <row r="31" spans="1:6" ht="15" customHeight="1">
      <c r="A31" s="11" t="s">
        <v>38</v>
      </c>
      <c r="B31" s="65">
        <v>0</v>
      </c>
      <c r="C31" s="27"/>
      <c r="D31" s="26"/>
      <c r="E31" s="10"/>
      <c r="F31" s="17"/>
    </row>
    <row r="32" spans="1:6" ht="15" customHeight="1">
      <c r="A32" s="11" t="s">
        <v>114</v>
      </c>
      <c r="B32" s="65">
        <v>0</v>
      </c>
      <c r="C32" s="25" t="s">
        <v>39</v>
      </c>
      <c r="D32" s="16">
        <f>SUM(D6:D29)</f>
        <v>17038.899999999998</v>
      </c>
      <c r="E32" s="14"/>
      <c r="F32" s="17"/>
    </row>
    <row r="33" spans="1:6" ht="15" customHeight="1">
      <c r="A33" s="11" t="s">
        <v>119</v>
      </c>
      <c r="B33" s="65">
        <v>0</v>
      </c>
      <c r="C33" s="10" t="s">
        <v>156</v>
      </c>
      <c r="D33" s="19">
        <f>B35-D32</f>
        <v>0</v>
      </c>
      <c r="E33" s="14"/>
      <c r="F33" s="17"/>
    </row>
    <row r="34" spans="1:6" ht="15" customHeight="1">
      <c r="A34" s="9" t="s">
        <v>4</v>
      </c>
      <c r="B34" s="26">
        <v>0</v>
      </c>
      <c r="C34" s="10"/>
      <c r="D34" s="19"/>
      <c r="E34" s="29"/>
      <c r="F34" s="30"/>
    </row>
    <row r="35" spans="1:6" ht="15" customHeight="1">
      <c r="A35" s="31" t="s">
        <v>19</v>
      </c>
      <c r="B35" s="18">
        <f>B28+B29+B34</f>
        <v>17038.9</v>
      </c>
      <c r="C35" s="23" t="s">
        <v>176</v>
      </c>
      <c r="D35" s="1">
        <f>D32+D33</f>
        <v>17038.899999999998</v>
      </c>
      <c r="E35" s="23" t="s">
        <v>176</v>
      </c>
      <c r="F35" s="26">
        <f>F29+F30</f>
        <v>17038.9</v>
      </c>
    </row>
    <row r="36" spans="2:5" ht="15.75" customHeight="1">
      <c r="B36" s="21"/>
      <c r="C36" s="32"/>
      <c r="D36" s="21"/>
      <c r="E36" s="21"/>
    </row>
    <row r="37" spans="2:5" ht="15.75" customHeight="1">
      <c r="B37" s="21"/>
      <c r="C37" s="21"/>
      <c r="D37" s="21"/>
      <c r="E37" s="21"/>
    </row>
    <row r="38" spans="2:5" ht="15.75" customHeight="1">
      <c r="B38" s="21"/>
      <c r="C38" s="21"/>
      <c r="E38" s="21"/>
    </row>
    <row r="39" spans="2:6" ht="12.75" customHeight="1">
      <c r="B39" s="21"/>
      <c r="C39" s="21"/>
      <c r="D39" s="21"/>
      <c r="F39" s="21"/>
    </row>
    <row r="40" spans="2:4" ht="12.75" customHeight="1">
      <c r="B40" s="21"/>
      <c r="C40" s="21"/>
      <c r="D40" s="21"/>
    </row>
    <row r="41" spans="3:4" ht="12.75" customHeight="1">
      <c r="C41" s="21"/>
      <c r="D41" s="21"/>
    </row>
    <row r="42" spans="3:4" ht="12.75" customHeight="1">
      <c r="C42" s="21"/>
      <c r="D42" s="21"/>
    </row>
    <row r="43" spans="3:4" ht="12.75" customHeight="1">
      <c r="C43" s="21"/>
      <c r="D43" s="21"/>
    </row>
    <row r="44" ht="12.75" customHeight="1">
      <c r="C44" s="21"/>
    </row>
    <row r="45" ht="12.75" customHeight="1">
      <c r="C45" s="21"/>
    </row>
    <row r="46" ht="12.75" customHeight="1">
      <c r="C46" s="21"/>
    </row>
    <row r="47" ht="12.75" customHeight="1">
      <c r="C47" s="21"/>
    </row>
  </sheetData>
  <sheetProtection/>
  <mergeCells count="2">
    <mergeCell ref="A4:B4"/>
    <mergeCell ref="C4:F4"/>
  </mergeCells>
  <printOptions horizontalCentered="1"/>
  <pageMargins left="0.74999998873613" right="0.74999998873613" top="0.39370078740157477" bottom="0.39370078740157477" header="0.4999999924907534" footer="0.4999999924907534"/>
  <pageSetup fitToHeight="100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5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6.5" style="0" customWidth="1"/>
    <col min="2" max="3" width="5.33203125" style="0" customWidth="1"/>
    <col min="4" max="4" width="31.33203125" style="0" customWidth="1"/>
    <col min="5" max="5" width="14.33203125" style="0" customWidth="1"/>
    <col min="6" max="6" width="11.5" style="0" customWidth="1"/>
    <col min="7" max="7" width="17.66015625" style="0" customWidth="1"/>
    <col min="8" max="8" width="13.66015625" style="0" customWidth="1"/>
    <col min="9" max="15" width="10.83203125" style="0" customWidth="1"/>
    <col min="16" max="16" width="6.83203125" style="0" customWidth="1"/>
  </cols>
  <sheetData>
    <row r="1" spans="1:16" ht="18" customHeight="1">
      <c r="A1" s="89" t="s">
        <v>94</v>
      </c>
      <c r="B1" s="34"/>
      <c r="C1" s="35"/>
      <c r="D1" s="34"/>
      <c r="E1" s="36"/>
      <c r="F1" s="36"/>
      <c r="G1" s="35"/>
      <c r="H1" s="35"/>
      <c r="I1" s="35"/>
      <c r="J1" s="35"/>
      <c r="K1" s="35"/>
      <c r="L1" s="35"/>
      <c r="M1" s="35"/>
      <c r="N1" s="36"/>
      <c r="O1" s="36"/>
      <c r="P1" s="35"/>
    </row>
    <row r="2" spans="1:16" ht="33.75" customHeight="1">
      <c r="A2" s="85" t="s">
        <v>88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8"/>
    </row>
    <row r="3" spans="1:16" ht="18" customHeight="1">
      <c r="A3" s="86"/>
      <c r="B3" s="87"/>
      <c r="C3" s="86"/>
      <c r="D3" s="87"/>
      <c r="E3" s="92"/>
      <c r="F3" s="92"/>
      <c r="G3" s="86"/>
      <c r="H3" s="86"/>
      <c r="I3" s="86"/>
      <c r="J3" s="86"/>
      <c r="K3" s="86"/>
      <c r="L3" s="86"/>
      <c r="M3" s="86"/>
      <c r="N3" s="92"/>
      <c r="O3" s="92" t="s">
        <v>108</v>
      </c>
      <c r="P3" s="35"/>
    </row>
    <row r="4" spans="1:16" ht="26.25" customHeight="1">
      <c r="A4" s="160" t="s">
        <v>200</v>
      </c>
      <c r="B4" s="160"/>
      <c r="C4" s="160"/>
      <c r="D4" s="160"/>
      <c r="E4" s="164" t="s">
        <v>173</v>
      </c>
      <c r="F4" s="164" t="s">
        <v>25</v>
      </c>
      <c r="G4" s="164" t="s">
        <v>22</v>
      </c>
      <c r="H4" s="164" t="s">
        <v>68</v>
      </c>
      <c r="I4" s="162" t="s">
        <v>188</v>
      </c>
      <c r="J4" s="162"/>
      <c r="K4" s="164" t="s">
        <v>99</v>
      </c>
      <c r="L4" s="164" t="s">
        <v>21</v>
      </c>
      <c r="M4" s="163" t="s">
        <v>48</v>
      </c>
      <c r="N4" s="163" t="s">
        <v>127</v>
      </c>
      <c r="O4" s="164" t="s">
        <v>159</v>
      </c>
      <c r="P4" s="40"/>
    </row>
    <row r="5" spans="1:16" ht="14.25" customHeight="1">
      <c r="A5" s="160"/>
      <c r="B5" s="160"/>
      <c r="C5" s="160"/>
      <c r="D5" s="160"/>
      <c r="E5" s="164"/>
      <c r="F5" s="164"/>
      <c r="G5" s="164"/>
      <c r="H5" s="164"/>
      <c r="I5" s="162" t="s">
        <v>97</v>
      </c>
      <c r="J5" s="164" t="s">
        <v>134</v>
      </c>
      <c r="K5" s="164"/>
      <c r="L5" s="164"/>
      <c r="M5" s="163"/>
      <c r="N5" s="163"/>
      <c r="O5" s="164"/>
      <c r="P5" s="40"/>
    </row>
    <row r="6" spans="1:16" ht="23.25" customHeight="1">
      <c r="A6" s="159" t="s">
        <v>84</v>
      </c>
      <c r="B6" s="159" t="s">
        <v>151</v>
      </c>
      <c r="C6" s="159" t="s">
        <v>145</v>
      </c>
      <c r="D6" s="160" t="s">
        <v>62</v>
      </c>
      <c r="E6" s="164"/>
      <c r="F6" s="164"/>
      <c r="G6" s="164"/>
      <c r="H6" s="164"/>
      <c r="I6" s="162"/>
      <c r="J6" s="164"/>
      <c r="K6" s="164"/>
      <c r="L6" s="164"/>
      <c r="M6" s="163"/>
      <c r="N6" s="163"/>
      <c r="O6" s="164"/>
      <c r="P6" s="40"/>
    </row>
    <row r="7" spans="1:16" ht="21" customHeight="1">
      <c r="A7" s="159"/>
      <c r="B7" s="159"/>
      <c r="C7" s="159"/>
      <c r="D7" s="160"/>
      <c r="E7" s="164"/>
      <c r="F7" s="164"/>
      <c r="G7" s="164"/>
      <c r="H7" s="164"/>
      <c r="I7" s="162"/>
      <c r="J7" s="164"/>
      <c r="K7" s="164"/>
      <c r="L7" s="164"/>
      <c r="M7" s="163"/>
      <c r="N7" s="163"/>
      <c r="O7" s="164"/>
      <c r="P7" s="40"/>
    </row>
    <row r="8" spans="1:16" ht="17.25" customHeight="1">
      <c r="A8" s="82" t="s">
        <v>137</v>
      </c>
      <c r="B8" s="81" t="s">
        <v>137</v>
      </c>
      <c r="C8" s="99" t="s">
        <v>137</v>
      </c>
      <c r="D8" s="81" t="s">
        <v>137</v>
      </c>
      <c r="E8" s="124">
        <v>1</v>
      </c>
      <c r="F8" s="124">
        <v>2</v>
      </c>
      <c r="G8" s="124">
        <v>3</v>
      </c>
      <c r="H8" s="124">
        <v>4</v>
      </c>
      <c r="I8" s="124">
        <v>5</v>
      </c>
      <c r="J8" s="124">
        <v>6</v>
      </c>
      <c r="K8" s="124">
        <v>7</v>
      </c>
      <c r="L8" s="124">
        <v>8</v>
      </c>
      <c r="M8" s="124">
        <v>9</v>
      </c>
      <c r="N8" s="124">
        <v>10</v>
      </c>
      <c r="O8" s="124">
        <v>12</v>
      </c>
      <c r="P8" s="40"/>
    </row>
    <row r="9" spans="1:16" ht="18" customHeight="1">
      <c r="A9" s="143"/>
      <c r="B9" s="143"/>
      <c r="C9" s="143"/>
      <c r="D9" s="145" t="s">
        <v>47</v>
      </c>
      <c r="E9" s="139">
        <v>17038.9</v>
      </c>
      <c r="F9" s="139">
        <v>0</v>
      </c>
      <c r="G9" s="139">
        <v>17038.9</v>
      </c>
      <c r="H9" s="139">
        <v>0</v>
      </c>
      <c r="I9" s="139">
        <v>0</v>
      </c>
      <c r="J9" s="139">
        <v>0</v>
      </c>
      <c r="K9" s="139">
        <v>0</v>
      </c>
      <c r="L9" s="139">
        <v>0</v>
      </c>
      <c r="M9" s="139">
        <v>0</v>
      </c>
      <c r="N9" s="139">
        <v>0</v>
      </c>
      <c r="O9" s="139">
        <v>0</v>
      </c>
      <c r="P9" s="41"/>
    </row>
    <row r="10" spans="1:16" ht="18" customHeight="1">
      <c r="A10" s="143" t="s">
        <v>51</v>
      </c>
      <c r="B10" s="143"/>
      <c r="C10" s="143"/>
      <c r="D10" s="145" t="s">
        <v>90</v>
      </c>
      <c r="E10" s="139">
        <v>15376.38</v>
      </c>
      <c r="F10" s="139">
        <v>0</v>
      </c>
      <c r="G10" s="139">
        <v>15376.38</v>
      </c>
      <c r="H10" s="139">
        <v>0</v>
      </c>
      <c r="I10" s="139">
        <v>0</v>
      </c>
      <c r="J10" s="139">
        <v>0</v>
      </c>
      <c r="K10" s="139">
        <v>0</v>
      </c>
      <c r="L10" s="139">
        <v>0</v>
      </c>
      <c r="M10" s="139">
        <v>0</v>
      </c>
      <c r="N10" s="139">
        <v>0</v>
      </c>
      <c r="O10" s="139">
        <v>0</v>
      </c>
      <c r="P10" s="40"/>
    </row>
    <row r="11" spans="1:16" ht="18" customHeight="1">
      <c r="A11" s="143"/>
      <c r="B11" s="143" t="s">
        <v>3</v>
      </c>
      <c r="C11" s="143"/>
      <c r="D11" s="145" t="s">
        <v>170</v>
      </c>
      <c r="E11" s="139">
        <v>15376.38</v>
      </c>
      <c r="F11" s="139">
        <v>0</v>
      </c>
      <c r="G11" s="139">
        <v>15376.38</v>
      </c>
      <c r="H11" s="139">
        <v>0</v>
      </c>
      <c r="I11" s="139">
        <v>0</v>
      </c>
      <c r="J11" s="139">
        <v>0</v>
      </c>
      <c r="K11" s="139">
        <v>0</v>
      </c>
      <c r="L11" s="139">
        <v>0</v>
      </c>
      <c r="M11" s="139">
        <v>0</v>
      </c>
      <c r="N11" s="139">
        <v>0</v>
      </c>
      <c r="O11" s="139">
        <v>0</v>
      </c>
      <c r="P11" s="40"/>
    </row>
    <row r="12" spans="1:16" ht="18" customHeight="1">
      <c r="A12" s="143" t="s">
        <v>111</v>
      </c>
      <c r="B12" s="143" t="s">
        <v>140</v>
      </c>
      <c r="C12" s="143" t="s">
        <v>163</v>
      </c>
      <c r="D12" s="145" t="s">
        <v>6</v>
      </c>
      <c r="E12" s="139">
        <v>10493.38</v>
      </c>
      <c r="F12" s="139">
        <v>0</v>
      </c>
      <c r="G12" s="139">
        <v>10493.38</v>
      </c>
      <c r="H12" s="139">
        <v>0</v>
      </c>
      <c r="I12" s="139">
        <v>0</v>
      </c>
      <c r="J12" s="139">
        <v>0</v>
      </c>
      <c r="K12" s="139">
        <v>0</v>
      </c>
      <c r="L12" s="139">
        <v>0</v>
      </c>
      <c r="M12" s="139">
        <v>0</v>
      </c>
      <c r="N12" s="139">
        <v>0</v>
      </c>
      <c r="O12" s="139">
        <v>0</v>
      </c>
      <c r="P12" s="40"/>
    </row>
    <row r="13" spans="1:16" ht="18" customHeight="1">
      <c r="A13" s="143" t="s">
        <v>111</v>
      </c>
      <c r="B13" s="143" t="s">
        <v>140</v>
      </c>
      <c r="C13" s="143" t="s">
        <v>112</v>
      </c>
      <c r="D13" s="145" t="s">
        <v>106</v>
      </c>
      <c r="E13" s="139">
        <v>1801</v>
      </c>
      <c r="F13" s="139">
        <v>0</v>
      </c>
      <c r="G13" s="139">
        <v>1801</v>
      </c>
      <c r="H13" s="139">
        <v>0</v>
      </c>
      <c r="I13" s="139">
        <v>0</v>
      </c>
      <c r="J13" s="139">
        <v>0</v>
      </c>
      <c r="K13" s="139">
        <v>0</v>
      </c>
      <c r="L13" s="139">
        <v>0</v>
      </c>
      <c r="M13" s="139">
        <v>0</v>
      </c>
      <c r="N13" s="139">
        <v>0</v>
      </c>
      <c r="O13" s="139">
        <v>0</v>
      </c>
      <c r="P13" s="40"/>
    </row>
    <row r="14" spans="1:16" ht="18" customHeight="1">
      <c r="A14" s="143" t="s">
        <v>111</v>
      </c>
      <c r="B14" s="143" t="s">
        <v>140</v>
      </c>
      <c r="C14" s="143" t="s">
        <v>56</v>
      </c>
      <c r="D14" s="145" t="s">
        <v>86</v>
      </c>
      <c r="E14" s="139">
        <v>236.1</v>
      </c>
      <c r="F14" s="139">
        <v>0</v>
      </c>
      <c r="G14" s="139">
        <v>236.1</v>
      </c>
      <c r="H14" s="139">
        <v>0</v>
      </c>
      <c r="I14" s="139">
        <v>0</v>
      </c>
      <c r="J14" s="139">
        <v>0</v>
      </c>
      <c r="K14" s="139">
        <v>0</v>
      </c>
      <c r="L14" s="139">
        <v>0</v>
      </c>
      <c r="M14" s="139">
        <v>0</v>
      </c>
      <c r="N14" s="139">
        <v>0</v>
      </c>
      <c r="O14" s="139">
        <v>0</v>
      </c>
      <c r="P14" s="40"/>
    </row>
    <row r="15" spans="1:16" ht="18" customHeight="1">
      <c r="A15" s="143" t="s">
        <v>111</v>
      </c>
      <c r="B15" s="143" t="s">
        <v>140</v>
      </c>
      <c r="C15" s="143" t="s">
        <v>162</v>
      </c>
      <c r="D15" s="145" t="s">
        <v>129</v>
      </c>
      <c r="E15" s="139">
        <v>1000</v>
      </c>
      <c r="F15" s="139">
        <v>0</v>
      </c>
      <c r="G15" s="139">
        <v>1000</v>
      </c>
      <c r="H15" s="139">
        <v>0</v>
      </c>
      <c r="I15" s="139">
        <v>0</v>
      </c>
      <c r="J15" s="139">
        <v>0</v>
      </c>
      <c r="K15" s="139">
        <v>0</v>
      </c>
      <c r="L15" s="139">
        <v>0</v>
      </c>
      <c r="M15" s="139">
        <v>0</v>
      </c>
      <c r="N15" s="139">
        <v>0</v>
      </c>
      <c r="O15" s="139">
        <v>0</v>
      </c>
      <c r="P15" s="40"/>
    </row>
    <row r="16" spans="1:16" ht="18" customHeight="1">
      <c r="A16" s="143" t="s">
        <v>111</v>
      </c>
      <c r="B16" s="143" t="s">
        <v>140</v>
      </c>
      <c r="C16" s="143" t="s">
        <v>15</v>
      </c>
      <c r="D16" s="145" t="s">
        <v>9</v>
      </c>
      <c r="E16" s="139">
        <v>553.9</v>
      </c>
      <c r="F16" s="139">
        <v>0</v>
      </c>
      <c r="G16" s="139">
        <v>553.9</v>
      </c>
      <c r="H16" s="139">
        <v>0</v>
      </c>
      <c r="I16" s="139">
        <v>0</v>
      </c>
      <c r="J16" s="139">
        <v>0</v>
      </c>
      <c r="K16" s="139">
        <v>0</v>
      </c>
      <c r="L16" s="139">
        <v>0</v>
      </c>
      <c r="M16" s="139">
        <v>0</v>
      </c>
      <c r="N16" s="139">
        <v>0</v>
      </c>
      <c r="O16" s="139">
        <v>0</v>
      </c>
      <c r="P16" s="40"/>
    </row>
    <row r="17" spans="1:16" ht="18" customHeight="1">
      <c r="A17" s="143" t="s">
        <v>111</v>
      </c>
      <c r="B17" s="143" t="s">
        <v>140</v>
      </c>
      <c r="C17" s="143" t="s">
        <v>14</v>
      </c>
      <c r="D17" s="145" t="s">
        <v>80</v>
      </c>
      <c r="E17" s="139">
        <v>1292</v>
      </c>
      <c r="F17" s="139">
        <v>0</v>
      </c>
      <c r="G17" s="139">
        <v>1292</v>
      </c>
      <c r="H17" s="139">
        <v>0</v>
      </c>
      <c r="I17" s="139">
        <v>0</v>
      </c>
      <c r="J17" s="139">
        <v>0</v>
      </c>
      <c r="K17" s="139">
        <v>0</v>
      </c>
      <c r="L17" s="139">
        <v>0</v>
      </c>
      <c r="M17" s="139">
        <v>0</v>
      </c>
      <c r="N17" s="139">
        <v>0</v>
      </c>
      <c r="O17" s="139">
        <v>0</v>
      </c>
      <c r="P17" s="40"/>
    </row>
    <row r="18" spans="1:16" ht="18" customHeight="1">
      <c r="A18" s="143" t="s">
        <v>50</v>
      </c>
      <c r="B18" s="143"/>
      <c r="C18" s="143"/>
      <c r="D18" s="145" t="s">
        <v>148</v>
      </c>
      <c r="E18" s="139">
        <v>1166.4</v>
      </c>
      <c r="F18" s="139">
        <v>0</v>
      </c>
      <c r="G18" s="139">
        <v>1166.4</v>
      </c>
      <c r="H18" s="139">
        <v>0</v>
      </c>
      <c r="I18" s="139">
        <v>0</v>
      </c>
      <c r="J18" s="139">
        <v>0</v>
      </c>
      <c r="K18" s="139">
        <v>0</v>
      </c>
      <c r="L18" s="139">
        <v>0</v>
      </c>
      <c r="M18" s="139">
        <v>0</v>
      </c>
      <c r="N18" s="139">
        <v>0</v>
      </c>
      <c r="O18" s="139">
        <v>0</v>
      </c>
      <c r="P18" s="40"/>
    </row>
    <row r="19" spans="1:16" ht="18" customHeight="1">
      <c r="A19" s="143"/>
      <c r="B19" s="143" t="s">
        <v>161</v>
      </c>
      <c r="C19" s="143"/>
      <c r="D19" s="145" t="s">
        <v>120</v>
      </c>
      <c r="E19" s="139">
        <v>1166.4</v>
      </c>
      <c r="F19" s="139">
        <v>0</v>
      </c>
      <c r="G19" s="139">
        <v>1166.4</v>
      </c>
      <c r="H19" s="139">
        <v>0</v>
      </c>
      <c r="I19" s="139">
        <v>0</v>
      </c>
      <c r="J19" s="139">
        <v>0</v>
      </c>
      <c r="K19" s="139">
        <v>0</v>
      </c>
      <c r="L19" s="139">
        <v>0</v>
      </c>
      <c r="M19" s="139">
        <v>0</v>
      </c>
      <c r="N19" s="139">
        <v>0</v>
      </c>
      <c r="O19" s="139">
        <v>0</v>
      </c>
      <c r="P19" s="40"/>
    </row>
    <row r="20" spans="1:16" ht="18" customHeight="1">
      <c r="A20" s="143" t="s">
        <v>110</v>
      </c>
      <c r="B20" s="143" t="s">
        <v>83</v>
      </c>
      <c r="C20" s="143" t="s">
        <v>163</v>
      </c>
      <c r="D20" s="145" t="s">
        <v>63</v>
      </c>
      <c r="E20" s="139">
        <v>1120.9</v>
      </c>
      <c r="F20" s="139">
        <v>0</v>
      </c>
      <c r="G20" s="139">
        <v>1120.9</v>
      </c>
      <c r="H20" s="139">
        <v>0</v>
      </c>
      <c r="I20" s="139">
        <v>0</v>
      </c>
      <c r="J20" s="139">
        <v>0</v>
      </c>
      <c r="K20" s="139">
        <v>0</v>
      </c>
      <c r="L20" s="139">
        <v>0</v>
      </c>
      <c r="M20" s="139">
        <v>0</v>
      </c>
      <c r="N20" s="139">
        <v>0</v>
      </c>
      <c r="O20" s="139">
        <v>0</v>
      </c>
      <c r="P20" s="40"/>
    </row>
    <row r="21" spans="1:16" ht="18" customHeight="1">
      <c r="A21" s="143" t="s">
        <v>110</v>
      </c>
      <c r="B21" s="143" t="s">
        <v>83</v>
      </c>
      <c r="C21" s="143" t="s">
        <v>112</v>
      </c>
      <c r="D21" s="145" t="s">
        <v>105</v>
      </c>
      <c r="E21" s="139">
        <v>45.5</v>
      </c>
      <c r="F21" s="139">
        <v>0</v>
      </c>
      <c r="G21" s="139">
        <v>45.5</v>
      </c>
      <c r="H21" s="139">
        <v>0</v>
      </c>
      <c r="I21" s="139">
        <v>0</v>
      </c>
      <c r="J21" s="139">
        <v>0</v>
      </c>
      <c r="K21" s="139">
        <v>0</v>
      </c>
      <c r="L21" s="139">
        <v>0</v>
      </c>
      <c r="M21" s="139">
        <v>0</v>
      </c>
      <c r="N21" s="139">
        <v>0</v>
      </c>
      <c r="O21" s="139">
        <v>0</v>
      </c>
      <c r="P21" s="40"/>
    </row>
    <row r="22" spans="1:16" ht="18" customHeight="1">
      <c r="A22" s="143" t="s">
        <v>78</v>
      </c>
      <c r="B22" s="143"/>
      <c r="C22" s="143"/>
      <c r="D22" s="145" t="s">
        <v>175</v>
      </c>
      <c r="E22" s="139">
        <v>496.12</v>
      </c>
      <c r="F22" s="139">
        <v>0</v>
      </c>
      <c r="G22" s="139">
        <v>496.12</v>
      </c>
      <c r="H22" s="139">
        <v>0</v>
      </c>
      <c r="I22" s="139">
        <v>0</v>
      </c>
      <c r="J22" s="139">
        <v>0</v>
      </c>
      <c r="K22" s="139">
        <v>0</v>
      </c>
      <c r="L22" s="139">
        <v>0</v>
      </c>
      <c r="M22" s="139">
        <v>0</v>
      </c>
      <c r="N22" s="139">
        <v>0</v>
      </c>
      <c r="O22" s="139">
        <v>0</v>
      </c>
      <c r="P22" s="40"/>
    </row>
    <row r="23" spans="1:16" ht="18" customHeight="1">
      <c r="A23" s="143"/>
      <c r="B23" s="143" t="s">
        <v>112</v>
      </c>
      <c r="C23" s="143"/>
      <c r="D23" s="145" t="s">
        <v>32</v>
      </c>
      <c r="E23" s="139">
        <v>496.12</v>
      </c>
      <c r="F23" s="139">
        <v>0</v>
      </c>
      <c r="G23" s="139">
        <v>496.12</v>
      </c>
      <c r="H23" s="139">
        <v>0</v>
      </c>
      <c r="I23" s="139">
        <v>0</v>
      </c>
      <c r="J23" s="139">
        <v>0</v>
      </c>
      <c r="K23" s="139">
        <v>0</v>
      </c>
      <c r="L23" s="139">
        <v>0</v>
      </c>
      <c r="M23" s="139">
        <v>0</v>
      </c>
      <c r="N23" s="139">
        <v>0</v>
      </c>
      <c r="O23" s="139">
        <v>0</v>
      </c>
      <c r="P23" s="40"/>
    </row>
    <row r="24" spans="1:16" ht="18" customHeight="1">
      <c r="A24" s="143" t="s">
        <v>181</v>
      </c>
      <c r="B24" s="143" t="s">
        <v>29</v>
      </c>
      <c r="C24" s="143" t="s">
        <v>163</v>
      </c>
      <c r="D24" s="145" t="s">
        <v>202</v>
      </c>
      <c r="E24" s="139">
        <v>496.12</v>
      </c>
      <c r="F24" s="139">
        <v>0</v>
      </c>
      <c r="G24" s="139">
        <v>496.12</v>
      </c>
      <c r="H24" s="139">
        <v>0</v>
      </c>
      <c r="I24" s="139">
        <v>0</v>
      </c>
      <c r="J24" s="139">
        <v>0</v>
      </c>
      <c r="K24" s="139">
        <v>0</v>
      </c>
      <c r="L24" s="139">
        <v>0</v>
      </c>
      <c r="M24" s="139">
        <v>0</v>
      </c>
      <c r="N24" s="139">
        <v>0</v>
      </c>
      <c r="O24" s="139">
        <v>0</v>
      </c>
      <c r="P24" s="40"/>
    </row>
    <row r="25" spans="1:16" ht="18" customHeight="1">
      <c r="A25" s="33"/>
      <c r="B25" s="42"/>
      <c r="D25" s="34"/>
      <c r="E25" s="36"/>
      <c r="F25" s="36"/>
      <c r="G25" s="40"/>
      <c r="H25" s="40"/>
      <c r="I25" s="40"/>
      <c r="J25" s="40"/>
      <c r="K25" s="40"/>
      <c r="L25" s="40"/>
      <c r="M25" s="40"/>
      <c r="N25" s="40"/>
      <c r="O25" s="36"/>
      <c r="P25" s="40"/>
    </row>
    <row r="26" spans="1:16" ht="18" customHeight="1">
      <c r="A26" s="33"/>
      <c r="B26" s="42"/>
      <c r="D26" s="34"/>
      <c r="E26" s="36"/>
      <c r="F26" s="36"/>
      <c r="G26" s="40"/>
      <c r="H26" s="40"/>
      <c r="I26" s="40"/>
      <c r="J26" s="40"/>
      <c r="K26" s="40"/>
      <c r="L26" s="40"/>
      <c r="M26" s="40"/>
      <c r="N26" s="40"/>
      <c r="O26" s="36"/>
      <c r="P26" s="40"/>
    </row>
    <row r="27" spans="1:16" ht="18" customHeight="1">
      <c r="A27" s="33"/>
      <c r="B27" s="42"/>
      <c r="D27" s="34"/>
      <c r="E27" s="36"/>
      <c r="F27" s="36"/>
      <c r="G27" s="40"/>
      <c r="H27" s="40"/>
      <c r="I27" s="40"/>
      <c r="J27" s="40"/>
      <c r="K27" s="40"/>
      <c r="L27" s="40"/>
      <c r="M27" s="40"/>
      <c r="N27" s="40"/>
      <c r="O27" s="36"/>
      <c r="P27" s="40"/>
    </row>
    <row r="28" spans="1:16" ht="18" customHeight="1">
      <c r="A28" s="33"/>
      <c r="B28" s="42"/>
      <c r="D28" s="34"/>
      <c r="E28" s="36"/>
      <c r="F28" s="36"/>
      <c r="G28" s="40"/>
      <c r="H28" s="40"/>
      <c r="I28" s="40"/>
      <c r="J28" s="40"/>
      <c r="K28" s="40"/>
      <c r="L28" s="40"/>
      <c r="M28" s="40"/>
      <c r="N28" s="40"/>
      <c r="O28" s="36"/>
      <c r="P28" s="40"/>
    </row>
    <row r="29" spans="1:16" ht="18" customHeight="1">
      <c r="A29" s="33"/>
      <c r="B29" s="42"/>
      <c r="D29" s="34"/>
      <c r="E29" s="36"/>
      <c r="F29" s="36"/>
      <c r="G29" s="40"/>
      <c r="H29" s="40"/>
      <c r="I29" s="40"/>
      <c r="J29" s="40"/>
      <c r="K29" s="40"/>
      <c r="L29" s="40"/>
      <c r="M29" s="40"/>
      <c r="N29" s="40"/>
      <c r="O29" s="36"/>
      <c r="P29" s="40"/>
    </row>
    <row r="30" spans="1:16" ht="18" customHeight="1">
      <c r="A30" s="33"/>
      <c r="B30" s="42"/>
      <c r="D30" s="34"/>
      <c r="E30" s="36"/>
      <c r="F30" s="36"/>
      <c r="G30" s="40"/>
      <c r="H30" s="40"/>
      <c r="I30" s="40"/>
      <c r="J30" s="40"/>
      <c r="K30" s="40"/>
      <c r="L30" s="40"/>
      <c r="M30" s="40"/>
      <c r="N30" s="40"/>
      <c r="O30" s="36"/>
      <c r="P30" s="40"/>
    </row>
    <row r="31" spans="1:16" ht="18" customHeight="1">
      <c r="A31" s="33"/>
      <c r="B31" s="42"/>
      <c r="D31" s="34"/>
      <c r="E31" s="36"/>
      <c r="F31" s="36"/>
      <c r="G31" s="40"/>
      <c r="H31" s="40"/>
      <c r="I31" s="40"/>
      <c r="J31" s="40"/>
      <c r="K31" s="40"/>
      <c r="L31" s="40"/>
      <c r="M31" s="40"/>
      <c r="N31" s="40"/>
      <c r="O31" s="36"/>
      <c r="P31" s="40"/>
    </row>
    <row r="32" spans="1:16" ht="18" customHeight="1">
      <c r="A32" s="33"/>
      <c r="B32" s="42"/>
      <c r="D32" s="34"/>
      <c r="E32" s="36"/>
      <c r="F32" s="36"/>
      <c r="G32" s="40"/>
      <c r="H32" s="40"/>
      <c r="I32" s="40"/>
      <c r="J32" s="40"/>
      <c r="K32" s="40"/>
      <c r="L32" s="40"/>
      <c r="M32" s="40"/>
      <c r="N32" s="40"/>
      <c r="O32" s="36"/>
      <c r="P32" s="40"/>
    </row>
    <row r="33" spans="1:16" ht="18" customHeight="1">
      <c r="A33" s="33"/>
      <c r="B33" s="42"/>
      <c r="D33" s="34"/>
      <c r="E33" s="36"/>
      <c r="F33" s="36"/>
      <c r="G33" s="40"/>
      <c r="H33" s="40"/>
      <c r="I33" s="40"/>
      <c r="J33" s="40"/>
      <c r="K33" s="40"/>
      <c r="L33" s="40"/>
      <c r="M33" s="40"/>
      <c r="N33" s="40"/>
      <c r="O33" s="36"/>
      <c r="P33" s="40"/>
    </row>
    <row r="34" spans="1:16" ht="18" customHeight="1">
      <c r="A34" s="33"/>
      <c r="B34" s="42"/>
      <c r="D34" s="34"/>
      <c r="E34" s="36"/>
      <c r="F34" s="36"/>
      <c r="G34" s="40"/>
      <c r="H34" s="40"/>
      <c r="I34" s="40"/>
      <c r="J34" s="40"/>
      <c r="K34" s="40"/>
      <c r="L34" s="40"/>
      <c r="M34" s="40"/>
      <c r="N34" s="40"/>
      <c r="O34" s="36"/>
      <c r="P34" s="40"/>
    </row>
    <row r="35" spans="1:16" ht="18" customHeight="1">
      <c r="A35" s="33"/>
      <c r="B35" s="42"/>
      <c r="D35" s="34"/>
      <c r="E35" s="36"/>
      <c r="F35" s="36"/>
      <c r="G35" s="40"/>
      <c r="H35" s="40"/>
      <c r="I35" s="40"/>
      <c r="J35" s="40"/>
      <c r="K35" s="40"/>
      <c r="L35" s="40"/>
      <c r="M35" s="40"/>
      <c r="N35" s="40"/>
      <c r="O35" s="36"/>
      <c r="P35" s="40"/>
    </row>
    <row r="36" spans="1:16" ht="18" customHeight="1">
      <c r="A36" s="33"/>
      <c r="B36" s="42"/>
      <c r="D36" s="34"/>
      <c r="E36" s="36"/>
      <c r="F36" s="36"/>
      <c r="G36" s="40"/>
      <c r="H36" s="40"/>
      <c r="I36" s="40"/>
      <c r="J36" s="40"/>
      <c r="K36" s="40"/>
      <c r="L36" s="40"/>
      <c r="M36" s="40"/>
      <c r="N36" s="40"/>
      <c r="O36" s="36"/>
      <c r="P36" s="40"/>
    </row>
    <row r="37" spans="1:16" ht="18" customHeight="1">
      <c r="A37" s="33"/>
      <c r="B37" s="42"/>
      <c r="D37" s="34"/>
      <c r="E37" s="36"/>
      <c r="F37" s="36"/>
      <c r="G37" s="40"/>
      <c r="H37" s="40"/>
      <c r="I37" s="40"/>
      <c r="J37" s="40"/>
      <c r="K37" s="40"/>
      <c r="L37" s="40"/>
      <c r="M37" s="40"/>
      <c r="N37" s="40"/>
      <c r="O37" s="36"/>
      <c r="P37" s="40"/>
    </row>
    <row r="38" spans="1:16" ht="18" customHeight="1">
      <c r="A38" s="33"/>
      <c r="B38" s="42"/>
      <c r="D38" s="34"/>
      <c r="E38" s="36"/>
      <c r="F38" s="36"/>
      <c r="G38" s="40"/>
      <c r="H38" s="40"/>
      <c r="I38" s="40"/>
      <c r="J38" s="40"/>
      <c r="K38" s="40"/>
      <c r="L38" s="40"/>
      <c r="M38" s="40"/>
      <c r="N38" s="40"/>
      <c r="O38" s="36"/>
      <c r="P38" s="40"/>
    </row>
    <row r="39" spans="1:16" ht="18" customHeight="1">
      <c r="A39" s="33"/>
      <c r="B39" s="42"/>
      <c r="D39" s="34"/>
      <c r="E39" s="36"/>
      <c r="F39" s="36"/>
      <c r="G39" s="40"/>
      <c r="H39" s="40"/>
      <c r="I39" s="40"/>
      <c r="J39" s="40"/>
      <c r="K39" s="40"/>
      <c r="L39" s="40"/>
      <c r="M39" s="40"/>
      <c r="N39" s="40"/>
      <c r="O39" s="36"/>
      <c r="P39" s="40"/>
    </row>
    <row r="40" spans="1:16" ht="18" customHeight="1">
      <c r="A40" s="33"/>
      <c r="B40" s="42"/>
      <c r="D40" s="34"/>
      <c r="E40" s="36"/>
      <c r="F40" s="36"/>
      <c r="G40" s="40"/>
      <c r="H40" s="40"/>
      <c r="I40" s="40"/>
      <c r="J40" s="40"/>
      <c r="K40" s="40"/>
      <c r="L40" s="40"/>
      <c r="M40" s="40"/>
      <c r="N40" s="40"/>
      <c r="O40" s="36"/>
      <c r="P40" s="40"/>
    </row>
    <row r="41" spans="1:16" ht="18" customHeight="1">
      <c r="A41" s="33"/>
      <c r="B41" s="42"/>
      <c r="D41" s="34"/>
      <c r="E41" s="36"/>
      <c r="F41" s="36"/>
      <c r="G41" s="40"/>
      <c r="H41" s="40"/>
      <c r="I41" s="40"/>
      <c r="J41" s="40"/>
      <c r="K41" s="40"/>
      <c r="L41" s="40"/>
      <c r="M41" s="40"/>
      <c r="N41" s="40"/>
      <c r="O41" s="36"/>
      <c r="P41" s="40"/>
    </row>
    <row r="42" spans="1:16" ht="18" customHeight="1">
      <c r="A42" s="33"/>
      <c r="B42" s="42"/>
      <c r="D42" s="34"/>
      <c r="E42" s="36"/>
      <c r="F42" s="36"/>
      <c r="G42" s="40"/>
      <c r="H42" s="40"/>
      <c r="I42" s="40"/>
      <c r="J42" s="40"/>
      <c r="K42" s="40"/>
      <c r="L42" s="40"/>
      <c r="M42" s="40"/>
      <c r="N42" s="40"/>
      <c r="O42" s="36"/>
      <c r="P42" s="40"/>
    </row>
    <row r="43" spans="1:16" ht="18" customHeight="1">
      <c r="A43" s="33"/>
      <c r="B43" s="42"/>
      <c r="D43" s="34"/>
      <c r="E43" s="36"/>
      <c r="F43" s="36"/>
      <c r="G43" s="40"/>
      <c r="H43" s="40"/>
      <c r="I43" s="40"/>
      <c r="J43" s="40"/>
      <c r="K43" s="40"/>
      <c r="L43" s="40"/>
      <c r="M43" s="40"/>
      <c r="N43" s="40"/>
      <c r="O43" s="36"/>
      <c r="P43" s="40"/>
    </row>
    <row r="44" spans="1:16" ht="18" customHeight="1">
      <c r="A44" s="33"/>
      <c r="B44" s="42"/>
      <c r="D44" s="34"/>
      <c r="E44" s="36"/>
      <c r="F44" s="36"/>
      <c r="G44" s="40"/>
      <c r="H44" s="40"/>
      <c r="I44" s="40"/>
      <c r="J44" s="40"/>
      <c r="K44" s="40"/>
      <c r="L44" s="40"/>
      <c r="M44" s="40"/>
      <c r="N44" s="40"/>
      <c r="O44" s="36"/>
      <c r="P44" s="40"/>
    </row>
    <row r="45" spans="1:16" ht="18" customHeight="1">
      <c r="A45" s="33"/>
      <c r="B45" s="42"/>
      <c r="D45" s="34"/>
      <c r="E45" s="36"/>
      <c r="F45" s="36"/>
      <c r="G45" s="40"/>
      <c r="H45" s="40"/>
      <c r="I45" s="40"/>
      <c r="J45" s="40"/>
      <c r="K45" s="40"/>
      <c r="L45" s="40"/>
      <c r="M45" s="40"/>
      <c r="N45" s="40"/>
      <c r="O45" s="36"/>
      <c r="P45" s="40"/>
    </row>
    <row r="46" spans="1:16" ht="18" customHeight="1">
      <c r="A46" s="33"/>
      <c r="B46" s="42"/>
      <c r="D46" s="34"/>
      <c r="E46" s="36"/>
      <c r="F46" s="36"/>
      <c r="G46" s="40"/>
      <c r="H46" s="40"/>
      <c r="I46" s="40"/>
      <c r="J46" s="40"/>
      <c r="K46" s="40"/>
      <c r="L46" s="40"/>
      <c r="M46" s="40"/>
      <c r="N46" s="40"/>
      <c r="O46" s="36"/>
      <c r="P46" s="40"/>
    </row>
    <row r="47" spans="1:16" ht="18" customHeight="1">
      <c r="A47" s="33"/>
      <c r="B47" s="42"/>
      <c r="D47" s="34"/>
      <c r="E47" s="36"/>
      <c r="F47" s="36"/>
      <c r="G47" s="40"/>
      <c r="H47" s="40"/>
      <c r="I47" s="40"/>
      <c r="J47" s="40"/>
      <c r="K47" s="40"/>
      <c r="L47" s="40"/>
      <c r="M47" s="40"/>
      <c r="N47" s="40"/>
      <c r="O47" s="36"/>
      <c r="P47" s="40"/>
    </row>
    <row r="48" spans="1:16" ht="18" customHeight="1">
      <c r="A48" s="33"/>
      <c r="B48" s="42"/>
      <c r="D48" s="34"/>
      <c r="E48" s="36"/>
      <c r="F48" s="36"/>
      <c r="G48" s="40"/>
      <c r="H48" s="40"/>
      <c r="I48" s="40"/>
      <c r="J48" s="40"/>
      <c r="K48" s="40"/>
      <c r="L48" s="40"/>
      <c r="M48" s="40"/>
      <c r="N48" s="40"/>
      <c r="O48" s="36"/>
      <c r="P48" s="40"/>
    </row>
    <row r="49" spans="1:16" ht="18" customHeight="1">
      <c r="A49" s="33"/>
      <c r="B49" s="42"/>
      <c r="D49" s="34"/>
      <c r="E49" s="36"/>
      <c r="F49" s="36"/>
      <c r="G49" s="40"/>
      <c r="H49" s="40"/>
      <c r="I49" s="40"/>
      <c r="J49" s="40"/>
      <c r="K49" s="40"/>
      <c r="L49" s="40"/>
      <c r="M49" s="40"/>
      <c r="N49" s="40"/>
      <c r="O49" s="36"/>
      <c r="P49" s="40"/>
    </row>
    <row r="50" spans="1:16" ht="18" customHeight="1">
      <c r="A50" s="33"/>
      <c r="B50" s="42"/>
      <c r="D50" s="34"/>
      <c r="E50" s="36"/>
      <c r="F50" s="36"/>
      <c r="G50" s="40"/>
      <c r="H50" s="40"/>
      <c r="I50" s="40"/>
      <c r="J50" s="40"/>
      <c r="K50" s="40"/>
      <c r="L50" s="40"/>
      <c r="M50" s="40"/>
      <c r="N50" s="40"/>
      <c r="O50" s="36"/>
      <c r="P50" s="40"/>
    </row>
    <row r="51" spans="1:16" ht="18" customHeight="1">
      <c r="A51" s="33"/>
      <c r="B51" s="42"/>
      <c r="D51" s="34"/>
      <c r="E51" s="36"/>
      <c r="F51" s="36"/>
      <c r="G51" s="40"/>
      <c r="H51" s="40"/>
      <c r="I51" s="40"/>
      <c r="J51" s="40"/>
      <c r="K51" s="40"/>
      <c r="L51" s="40"/>
      <c r="M51" s="40"/>
      <c r="N51" s="40"/>
      <c r="O51" s="36"/>
      <c r="P51" s="40"/>
    </row>
    <row r="52" spans="1:16" ht="18" customHeight="1">
      <c r="A52" s="33"/>
      <c r="B52" s="42"/>
      <c r="D52" s="34"/>
      <c r="E52" s="36"/>
      <c r="F52" s="36"/>
      <c r="G52" s="40"/>
      <c r="H52" s="40"/>
      <c r="I52" s="40"/>
      <c r="J52" s="40"/>
      <c r="K52" s="40"/>
      <c r="L52" s="40"/>
      <c r="M52" s="40"/>
      <c r="N52" s="40"/>
      <c r="O52" s="36"/>
      <c r="P52" s="40"/>
    </row>
    <row r="53" spans="1:16" ht="18" customHeight="1">
      <c r="A53" s="33"/>
      <c r="B53" s="42"/>
      <c r="D53" s="34"/>
      <c r="E53" s="36"/>
      <c r="F53" s="36"/>
      <c r="G53" s="40"/>
      <c r="H53" s="40"/>
      <c r="I53" s="40"/>
      <c r="J53" s="40"/>
      <c r="K53" s="40"/>
      <c r="L53" s="40"/>
      <c r="M53" s="40"/>
      <c r="N53" s="40"/>
      <c r="O53" s="36"/>
      <c r="P53" s="40"/>
    </row>
    <row r="54" spans="1:16" ht="18" customHeight="1">
      <c r="A54" s="33"/>
      <c r="B54" s="42"/>
      <c r="D54" s="34"/>
      <c r="E54" s="36"/>
      <c r="F54" s="36"/>
      <c r="G54" s="40"/>
      <c r="H54" s="40"/>
      <c r="I54" s="40"/>
      <c r="J54" s="40"/>
      <c r="K54" s="40"/>
      <c r="L54" s="40"/>
      <c r="M54" s="40"/>
      <c r="N54" s="40"/>
      <c r="O54" s="36"/>
      <c r="P54" s="40"/>
    </row>
    <row r="55" spans="1:16" ht="18" customHeight="1">
      <c r="A55" s="33"/>
      <c r="B55" s="42"/>
      <c r="D55" s="34"/>
      <c r="E55" s="36"/>
      <c r="F55" s="36"/>
      <c r="G55" s="40"/>
      <c r="H55" s="40"/>
      <c r="I55" s="40"/>
      <c r="J55" s="40"/>
      <c r="K55" s="40"/>
      <c r="L55" s="40"/>
      <c r="M55" s="40"/>
      <c r="N55" s="40"/>
      <c r="O55" s="36"/>
      <c r="P55" s="40"/>
    </row>
    <row r="56" spans="1:16" ht="18" customHeight="1">
      <c r="A56" s="33"/>
      <c r="B56" s="42"/>
      <c r="D56" s="34"/>
      <c r="E56" s="36"/>
      <c r="F56" s="36"/>
      <c r="G56" s="40"/>
      <c r="H56" s="40"/>
      <c r="I56" s="40"/>
      <c r="J56" s="40"/>
      <c r="K56" s="40"/>
      <c r="L56" s="40"/>
      <c r="M56" s="40"/>
      <c r="N56" s="40"/>
      <c r="O56" s="36"/>
      <c r="P56" s="40"/>
    </row>
    <row r="57" spans="1:16" ht="18" customHeight="1">
      <c r="A57" s="33"/>
      <c r="B57" s="42"/>
      <c r="D57" s="34"/>
      <c r="E57" s="36"/>
      <c r="F57" s="36"/>
      <c r="G57" s="40"/>
      <c r="H57" s="40"/>
      <c r="I57" s="40"/>
      <c r="J57" s="40"/>
      <c r="K57" s="40"/>
      <c r="L57" s="40"/>
      <c r="M57" s="40"/>
      <c r="N57" s="40"/>
      <c r="O57" s="36"/>
      <c r="P57" s="40"/>
    </row>
    <row r="58" spans="1:16" ht="18" customHeight="1">
      <c r="A58" s="33"/>
      <c r="B58" s="42"/>
      <c r="D58" s="34"/>
      <c r="E58" s="36"/>
      <c r="F58" s="36"/>
      <c r="G58" s="40"/>
      <c r="H58" s="40"/>
      <c r="I58" s="40"/>
      <c r="J58" s="40"/>
      <c r="K58" s="40"/>
      <c r="L58" s="40"/>
      <c r="M58" s="40"/>
      <c r="N58" s="40"/>
      <c r="O58" s="36"/>
      <c r="P58" s="40"/>
    </row>
    <row r="59" spans="1:16" ht="18" customHeight="1">
      <c r="A59" s="33"/>
      <c r="B59" s="42"/>
      <c r="D59" s="34"/>
      <c r="E59" s="36"/>
      <c r="F59" s="36"/>
      <c r="G59" s="40"/>
      <c r="H59" s="40"/>
      <c r="I59" s="40"/>
      <c r="J59" s="40"/>
      <c r="K59" s="40"/>
      <c r="L59" s="40"/>
      <c r="M59" s="40"/>
      <c r="N59" s="40"/>
      <c r="O59" s="36"/>
      <c r="P59" s="40"/>
    </row>
    <row r="60" spans="1:16" ht="18" customHeight="1">
      <c r="A60" s="33"/>
      <c r="B60" s="42"/>
      <c r="D60" s="34"/>
      <c r="E60" s="36"/>
      <c r="F60" s="36"/>
      <c r="G60" s="40"/>
      <c r="H60" s="40"/>
      <c r="I60" s="40"/>
      <c r="J60" s="40"/>
      <c r="K60" s="40"/>
      <c r="L60" s="40"/>
      <c r="M60" s="40"/>
      <c r="N60" s="40"/>
      <c r="O60" s="36"/>
      <c r="P60" s="40"/>
    </row>
    <row r="61" spans="1:16" ht="18" customHeight="1">
      <c r="A61" s="33"/>
      <c r="B61" s="42"/>
      <c r="D61" s="34"/>
      <c r="E61" s="36"/>
      <c r="F61" s="36"/>
      <c r="G61" s="40"/>
      <c r="H61" s="40"/>
      <c r="I61" s="40"/>
      <c r="J61" s="40"/>
      <c r="K61" s="40"/>
      <c r="L61" s="40"/>
      <c r="M61" s="40"/>
      <c r="N61" s="40"/>
      <c r="O61" s="36"/>
      <c r="P61" s="40"/>
    </row>
    <row r="62" spans="1:16" ht="18" customHeight="1">
      <c r="A62" s="33"/>
      <c r="B62" s="42"/>
      <c r="D62" s="34"/>
      <c r="E62" s="36"/>
      <c r="F62" s="36"/>
      <c r="G62" s="40"/>
      <c r="H62" s="40"/>
      <c r="I62" s="40"/>
      <c r="J62" s="40"/>
      <c r="K62" s="40"/>
      <c r="L62" s="40"/>
      <c r="M62" s="40"/>
      <c r="N62" s="40"/>
      <c r="O62" s="36"/>
      <c r="P62" s="40"/>
    </row>
    <row r="63" spans="1:16" ht="18" customHeight="1">
      <c r="A63" s="33"/>
      <c r="B63" s="42"/>
      <c r="D63" s="34"/>
      <c r="E63" s="36"/>
      <c r="F63" s="36"/>
      <c r="G63" s="40"/>
      <c r="H63" s="40"/>
      <c r="I63" s="40"/>
      <c r="J63" s="40"/>
      <c r="K63" s="40"/>
      <c r="L63" s="40"/>
      <c r="M63" s="40"/>
      <c r="N63" s="40"/>
      <c r="O63" s="36"/>
      <c r="P63" s="40"/>
    </row>
    <row r="64" spans="1:16" ht="18" customHeight="1">
      <c r="A64" s="33"/>
      <c r="B64" s="42"/>
      <c r="D64" s="34"/>
      <c r="E64" s="36"/>
      <c r="F64" s="36"/>
      <c r="G64" s="40"/>
      <c r="H64" s="40"/>
      <c r="I64" s="40"/>
      <c r="J64" s="40"/>
      <c r="K64" s="40"/>
      <c r="L64" s="40"/>
      <c r="M64" s="40"/>
      <c r="N64" s="40"/>
      <c r="O64" s="36"/>
      <c r="P64" s="40"/>
    </row>
    <row r="65" spans="1:16" ht="18" customHeight="1">
      <c r="A65" s="33"/>
      <c r="B65" s="42"/>
      <c r="D65" s="34"/>
      <c r="E65" s="36"/>
      <c r="F65" s="36"/>
      <c r="G65" s="40"/>
      <c r="H65" s="40"/>
      <c r="I65" s="40"/>
      <c r="J65" s="40"/>
      <c r="K65" s="40"/>
      <c r="L65" s="40"/>
      <c r="M65" s="40"/>
      <c r="N65" s="40"/>
      <c r="O65" s="36"/>
      <c r="P65" s="40"/>
    </row>
  </sheetData>
  <sheetProtection/>
  <mergeCells count="17">
    <mergeCell ref="G4:G7"/>
    <mergeCell ref="H4:H7"/>
    <mergeCell ref="E4:E7"/>
    <mergeCell ref="A6:A7"/>
    <mergeCell ref="B6:B7"/>
    <mergeCell ref="C6:C7"/>
    <mergeCell ref="F4:F7"/>
    <mergeCell ref="D6:D7"/>
    <mergeCell ref="A4:D5"/>
    <mergeCell ref="N4:N7"/>
    <mergeCell ref="O4:O7"/>
    <mergeCell ref="J5:J7"/>
    <mergeCell ref="K4:K7"/>
    <mergeCell ref="L4:L7"/>
    <mergeCell ref="M4:M7"/>
    <mergeCell ref="I4:J4"/>
    <mergeCell ref="I5:I7"/>
  </mergeCells>
  <printOptions/>
  <pageMargins left="0.74999998873613" right="0.74999998873613" top="0.9999999849815068" bottom="0.9999999849815068" header="0.4999999924907534" footer="0.4999999924907534"/>
  <pageSetup fitToHeight="100" fitToWidth="1"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4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3" width="6.83203125" style="0" customWidth="1"/>
    <col min="4" max="4" width="38.16015625" style="0" customWidth="1"/>
    <col min="5" max="10" width="18.66015625" style="0" customWidth="1"/>
    <col min="11" max="11" width="10.66015625" style="0" customWidth="1"/>
    <col min="12" max="18" width="8" style="0" customWidth="1"/>
  </cols>
  <sheetData>
    <row r="1" spans="1:18" ht="18" customHeight="1">
      <c r="A1" s="93" t="s">
        <v>34</v>
      </c>
      <c r="B1" s="44"/>
      <c r="C1" s="44"/>
      <c r="D1" s="44"/>
      <c r="E1" s="44"/>
      <c r="F1" s="44"/>
      <c r="G1" s="44"/>
      <c r="H1" s="44"/>
      <c r="I1" s="44"/>
      <c r="J1" s="44"/>
      <c r="K1" s="43"/>
      <c r="L1" s="43"/>
      <c r="M1" s="43"/>
      <c r="N1" s="43"/>
      <c r="O1" s="43"/>
      <c r="P1" s="43"/>
      <c r="Q1" s="43"/>
      <c r="R1" s="43"/>
    </row>
    <row r="2" spans="1:18" ht="30.75" customHeight="1">
      <c r="A2" s="74" t="s">
        <v>194</v>
      </c>
      <c r="B2" s="45"/>
      <c r="C2" s="45"/>
      <c r="D2" s="45"/>
      <c r="E2" s="45"/>
      <c r="F2" s="45"/>
      <c r="G2" s="45"/>
      <c r="H2" s="45"/>
      <c r="I2" s="45"/>
      <c r="J2" s="45"/>
      <c r="K2" s="46"/>
      <c r="L2" s="46"/>
      <c r="M2" s="46"/>
      <c r="N2" s="46"/>
      <c r="O2" s="46"/>
      <c r="P2" s="47"/>
      <c r="Q2" s="47"/>
      <c r="R2" s="47"/>
    </row>
    <row r="3" spans="1:18" ht="18" customHeight="1">
      <c r="A3" s="94"/>
      <c r="B3" s="95"/>
      <c r="C3" s="96"/>
      <c r="D3" s="95"/>
      <c r="E3" s="96"/>
      <c r="F3" s="96"/>
      <c r="G3" s="96"/>
      <c r="H3" s="96"/>
      <c r="I3" s="95"/>
      <c r="J3" s="97" t="s">
        <v>108</v>
      </c>
      <c r="K3" s="40"/>
      <c r="L3" s="40"/>
      <c r="M3" s="40"/>
      <c r="N3" s="40"/>
      <c r="O3" s="40"/>
      <c r="P3" s="40"/>
      <c r="Q3" s="40"/>
      <c r="R3" s="40"/>
    </row>
    <row r="4" spans="1:18" ht="18" customHeight="1">
      <c r="A4" s="98" t="s">
        <v>200</v>
      </c>
      <c r="B4" s="98"/>
      <c r="C4" s="98"/>
      <c r="D4" s="167" t="s">
        <v>62</v>
      </c>
      <c r="E4" s="169" t="s">
        <v>107</v>
      </c>
      <c r="F4" s="171" t="s">
        <v>17</v>
      </c>
      <c r="G4" s="170" t="s">
        <v>125</v>
      </c>
      <c r="H4" s="165" t="s">
        <v>197</v>
      </c>
      <c r="I4" s="166" t="s">
        <v>24</v>
      </c>
      <c r="J4" s="166" t="s">
        <v>135</v>
      </c>
      <c r="K4" s="50"/>
      <c r="L4" s="40"/>
      <c r="M4" s="40"/>
      <c r="N4" s="40"/>
      <c r="O4" s="40"/>
      <c r="P4" s="40"/>
      <c r="Q4" s="40"/>
      <c r="R4" s="40"/>
    </row>
    <row r="5" spans="1:18" ht="18" customHeight="1">
      <c r="A5" s="167" t="s">
        <v>84</v>
      </c>
      <c r="B5" s="168" t="s">
        <v>151</v>
      </c>
      <c r="C5" s="168" t="s">
        <v>145</v>
      </c>
      <c r="D5" s="167"/>
      <c r="E5" s="169"/>
      <c r="F5" s="171"/>
      <c r="G5" s="170"/>
      <c r="H5" s="165"/>
      <c r="I5" s="166"/>
      <c r="J5" s="166"/>
      <c r="K5" s="50"/>
      <c r="L5" s="40"/>
      <c r="M5" s="40"/>
      <c r="N5" s="40"/>
      <c r="O5" s="40"/>
      <c r="P5" s="40"/>
      <c r="Q5" s="40"/>
      <c r="R5" s="40"/>
    </row>
    <row r="6" spans="1:18" ht="14.25" customHeight="1">
      <c r="A6" s="167"/>
      <c r="B6" s="168"/>
      <c r="C6" s="168"/>
      <c r="D6" s="167"/>
      <c r="E6" s="169"/>
      <c r="F6" s="171"/>
      <c r="G6" s="170"/>
      <c r="H6" s="165"/>
      <c r="I6" s="166"/>
      <c r="J6" s="166"/>
      <c r="K6" s="43"/>
      <c r="L6" s="43"/>
      <c r="M6" s="43"/>
      <c r="N6" s="43"/>
      <c r="O6" s="43"/>
      <c r="P6" s="43"/>
      <c r="Q6" s="43"/>
      <c r="R6" s="43"/>
    </row>
    <row r="7" spans="1:18" ht="18" customHeight="1">
      <c r="A7" s="101" t="s">
        <v>137</v>
      </c>
      <c r="B7" s="101" t="s">
        <v>137</v>
      </c>
      <c r="C7" s="101" t="s">
        <v>137</v>
      </c>
      <c r="D7" s="101" t="s">
        <v>137</v>
      </c>
      <c r="E7" s="100">
        <v>1</v>
      </c>
      <c r="F7" s="102">
        <f>E7+1</f>
        <v>2</v>
      </c>
      <c r="G7" s="102">
        <v>3</v>
      </c>
      <c r="H7" s="102">
        <f>G7+1</f>
        <v>4</v>
      </c>
      <c r="I7" s="102">
        <f>H7+1</f>
        <v>5</v>
      </c>
      <c r="J7" s="102">
        <f>I7+1</f>
        <v>6</v>
      </c>
      <c r="K7" s="43"/>
      <c r="L7" s="43"/>
      <c r="M7" s="43"/>
      <c r="N7" s="43"/>
      <c r="O7" s="43"/>
      <c r="P7" s="43"/>
      <c r="Q7" s="43"/>
      <c r="R7" s="43"/>
    </row>
    <row r="8" spans="1:18" ht="16.5" customHeight="1">
      <c r="A8" s="141"/>
      <c r="B8" s="141"/>
      <c r="C8" s="141"/>
      <c r="D8" s="126" t="s">
        <v>47</v>
      </c>
      <c r="E8" s="140">
        <v>17038.9</v>
      </c>
      <c r="F8" s="140">
        <v>14081.9</v>
      </c>
      <c r="G8" s="146">
        <v>2957</v>
      </c>
      <c r="H8" s="146">
        <v>0</v>
      </c>
      <c r="I8" s="146">
        <v>0</v>
      </c>
      <c r="J8" s="139">
        <v>0</v>
      </c>
      <c r="K8" s="51"/>
      <c r="L8" s="51"/>
      <c r="M8" s="51"/>
      <c r="N8" s="51"/>
      <c r="O8" s="51"/>
      <c r="P8" s="51"/>
      <c r="Q8" s="51"/>
      <c r="R8" s="51"/>
    </row>
    <row r="9" spans="1:18" ht="16.5" customHeight="1">
      <c r="A9" s="141" t="s">
        <v>51</v>
      </c>
      <c r="B9" s="141"/>
      <c r="C9" s="141"/>
      <c r="D9" s="126" t="s">
        <v>90</v>
      </c>
      <c r="E9" s="140">
        <v>15376.38</v>
      </c>
      <c r="F9" s="140">
        <v>12419.38</v>
      </c>
      <c r="G9" s="146">
        <v>2957</v>
      </c>
      <c r="H9" s="146">
        <v>0</v>
      </c>
      <c r="I9" s="146">
        <v>0</v>
      </c>
      <c r="J9" s="139">
        <v>0</v>
      </c>
      <c r="K9" s="43"/>
      <c r="L9" s="43"/>
      <c r="M9" s="43"/>
      <c r="N9" s="43"/>
      <c r="O9" s="43"/>
      <c r="P9" s="43"/>
      <c r="Q9" s="43"/>
      <c r="R9" s="43"/>
    </row>
    <row r="10" spans="1:18" ht="16.5" customHeight="1">
      <c r="A10" s="141"/>
      <c r="B10" s="141" t="s">
        <v>3</v>
      </c>
      <c r="C10" s="141"/>
      <c r="D10" s="126" t="s">
        <v>170</v>
      </c>
      <c r="E10" s="140">
        <v>15376.38</v>
      </c>
      <c r="F10" s="140">
        <v>12419.38</v>
      </c>
      <c r="G10" s="146">
        <v>2957</v>
      </c>
      <c r="H10" s="146">
        <v>0</v>
      </c>
      <c r="I10" s="146">
        <v>0</v>
      </c>
      <c r="J10" s="139">
        <v>0</v>
      </c>
      <c r="K10" s="43"/>
      <c r="L10" s="43"/>
      <c r="M10" s="43"/>
      <c r="N10" s="43"/>
      <c r="O10" s="43"/>
      <c r="P10" s="43"/>
      <c r="Q10" s="43"/>
      <c r="R10" s="43"/>
    </row>
    <row r="11" spans="1:18" ht="16.5" customHeight="1">
      <c r="A11" s="141" t="s">
        <v>111</v>
      </c>
      <c r="B11" s="141" t="s">
        <v>140</v>
      </c>
      <c r="C11" s="141" t="s">
        <v>163</v>
      </c>
      <c r="D11" s="126" t="s">
        <v>6</v>
      </c>
      <c r="E11" s="140">
        <v>10493.38</v>
      </c>
      <c r="F11" s="140">
        <v>10493.38</v>
      </c>
      <c r="G11" s="146">
        <v>0</v>
      </c>
      <c r="H11" s="146">
        <v>0</v>
      </c>
      <c r="I11" s="146">
        <v>0</v>
      </c>
      <c r="J11" s="139">
        <v>0</v>
      </c>
      <c r="K11" s="43"/>
      <c r="L11" s="43"/>
      <c r="M11" s="43"/>
      <c r="N11" s="43"/>
      <c r="O11" s="43"/>
      <c r="P11" s="43"/>
      <c r="Q11" s="43"/>
      <c r="R11" s="43"/>
    </row>
    <row r="12" spans="1:18" ht="16.5" customHeight="1">
      <c r="A12" s="141" t="s">
        <v>111</v>
      </c>
      <c r="B12" s="141" t="s">
        <v>140</v>
      </c>
      <c r="C12" s="141" t="s">
        <v>112</v>
      </c>
      <c r="D12" s="126" t="s">
        <v>106</v>
      </c>
      <c r="E12" s="140">
        <v>1801</v>
      </c>
      <c r="F12" s="140">
        <v>1136</v>
      </c>
      <c r="G12" s="146">
        <v>665</v>
      </c>
      <c r="H12" s="146">
        <v>0</v>
      </c>
      <c r="I12" s="146">
        <v>0</v>
      </c>
      <c r="J12" s="139">
        <v>0</v>
      </c>
      <c r="K12" s="43"/>
      <c r="L12" s="43"/>
      <c r="M12" s="43"/>
      <c r="N12" s="43"/>
      <c r="O12" s="43"/>
      <c r="P12" s="43"/>
      <c r="Q12" s="43"/>
      <c r="R12" s="43"/>
    </row>
    <row r="13" spans="1:18" ht="16.5" customHeight="1">
      <c r="A13" s="141" t="s">
        <v>111</v>
      </c>
      <c r="B13" s="141" t="s">
        <v>140</v>
      </c>
      <c r="C13" s="141" t="s">
        <v>56</v>
      </c>
      <c r="D13" s="126" t="s">
        <v>86</v>
      </c>
      <c r="E13" s="140">
        <v>236.1</v>
      </c>
      <c r="F13" s="140">
        <v>236.1</v>
      </c>
      <c r="G13" s="146">
        <v>0</v>
      </c>
      <c r="H13" s="146">
        <v>0</v>
      </c>
      <c r="I13" s="146">
        <v>0</v>
      </c>
      <c r="J13" s="139">
        <v>0</v>
      </c>
      <c r="K13" s="43"/>
      <c r="L13" s="43"/>
      <c r="M13" s="43"/>
      <c r="N13" s="43"/>
      <c r="O13" s="43"/>
      <c r="P13" s="43"/>
      <c r="Q13" s="43"/>
      <c r="R13" s="43"/>
    </row>
    <row r="14" spans="1:18" ht="16.5" customHeight="1">
      <c r="A14" s="141" t="s">
        <v>111</v>
      </c>
      <c r="B14" s="141" t="s">
        <v>140</v>
      </c>
      <c r="C14" s="141" t="s">
        <v>162</v>
      </c>
      <c r="D14" s="126" t="s">
        <v>129</v>
      </c>
      <c r="E14" s="140">
        <v>1000</v>
      </c>
      <c r="F14" s="140">
        <v>0</v>
      </c>
      <c r="G14" s="146">
        <v>1000</v>
      </c>
      <c r="H14" s="146">
        <v>0</v>
      </c>
      <c r="I14" s="146">
        <v>0</v>
      </c>
      <c r="J14" s="139">
        <v>0</v>
      </c>
      <c r="K14" s="43"/>
      <c r="L14" s="43"/>
      <c r="M14" s="43"/>
      <c r="N14" s="43"/>
      <c r="O14" s="43"/>
      <c r="P14" s="43"/>
      <c r="Q14" s="43"/>
      <c r="R14" s="43"/>
    </row>
    <row r="15" spans="1:18" ht="16.5" customHeight="1">
      <c r="A15" s="141" t="s">
        <v>111</v>
      </c>
      <c r="B15" s="141" t="s">
        <v>140</v>
      </c>
      <c r="C15" s="141" t="s">
        <v>15</v>
      </c>
      <c r="D15" s="126" t="s">
        <v>9</v>
      </c>
      <c r="E15" s="140">
        <v>553.9</v>
      </c>
      <c r="F15" s="140">
        <v>553.9</v>
      </c>
      <c r="G15" s="146">
        <v>0</v>
      </c>
      <c r="H15" s="146">
        <v>0</v>
      </c>
      <c r="I15" s="146">
        <v>0</v>
      </c>
      <c r="J15" s="139">
        <v>0</v>
      </c>
      <c r="K15" s="43"/>
      <c r="L15" s="43"/>
      <c r="M15" s="43"/>
      <c r="N15" s="43"/>
      <c r="O15" s="43"/>
      <c r="P15" s="43"/>
      <c r="Q15" s="43"/>
      <c r="R15" s="43"/>
    </row>
    <row r="16" spans="1:18" ht="16.5" customHeight="1">
      <c r="A16" s="141" t="s">
        <v>111</v>
      </c>
      <c r="B16" s="141" t="s">
        <v>140</v>
      </c>
      <c r="C16" s="141" t="s">
        <v>14</v>
      </c>
      <c r="D16" s="126" t="s">
        <v>80</v>
      </c>
      <c r="E16" s="140">
        <v>1292</v>
      </c>
      <c r="F16" s="140">
        <v>0</v>
      </c>
      <c r="G16" s="146">
        <v>1292</v>
      </c>
      <c r="H16" s="146">
        <v>0</v>
      </c>
      <c r="I16" s="146">
        <v>0</v>
      </c>
      <c r="J16" s="139">
        <v>0</v>
      </c>
      <c r="K16" s="43"/>
      <c r="L16" s="43"/>
      <c r="M16" s="43"/>
      <c r="N16" s="43"/>
      <c r="O16" s="43"/>
      <c r="P16" s="43"/>
      <c r="Q16" s="43"/>
      <c r="R16" s="43"/>
    </row>
    <row r="17" spans="1:10" ht="16.5" customHeight="1">
      <c r="A17" s="141" t="s">
        <v>50</v>
      </c>
      <c r="B17" s="141"/>
      <c r="C17" s="141"/>
      <c r="D17" s="126" t="s">
        <v>148</v>
      </c>
      <c r="E17" s="140">
        <v>1166.4</v>
      </c>
      <c r="F17" s="140">
        <v>1166.4</v>
      </c>
      <c r="G17" s="146">
        <v>0</v>
      </c>
      <c r="H17" s="146">
        <v>0</v>
      </c>
      <c r="I17" s="146">
        <v>0</v>
      </c>
      <c r="J17" s="139">
        <v>0</v>
      </c>
    </row>
    <row r="18" spans="1:10" ht="16.5" customHeight="1">
      <c r="A18" s="141"/>
      <c r="B18" s="141" t="s">
        <v>161</v>
      </c>
      <c r="C18" s="141"/>
      <c r="D18" s="126" t="s">
        <v>120</v>
      </c>
      <c r="E18" s="140">
        <v>1166.4</v>
      </c>
      <c r="F18" s="140">
        <v>1166.4</v>
      </c>
      <c r="G18" s="146">
        <v>0</v>
      </c>
      <c r="H18" s="146">
        <v>0</v>
      </c>
      <c r="I18" s="146">
        <v>0</v>
      </c>
      <c r="J18" s="139">
        <v>0</v>
      </c>
    </row>
    <row r="19" spans="1:10" ht="16.5" customHeight="1">
      <c r="A19" s="141" t="s">
        <v>110</v>
      </c>
      <c r="B19" s="141" t="s">
        <v>83</v>
      </c>
      <c r="C19" s="141" t="s">
        <v>163</v>
      </c>
      <c r="D19" s="126" t="s">
        <v>63</v>
      </c>
      <c r="E19" s="140">
        <v>1120.9</v>
      </c>
      <c r="F19" s="140">
        <v>1120.9</v>
      </c>
      <c r="G19" s="146">
        <v>0</v>
      </c>
      <c r="H19" s="146">
        <v>0</v>
      </c>
      <c r="I19" s="146">
        <v>0</v>
      </c>
      <c r="J19" s="139">
        <v>0</v>
      </c>
    </row>
    <row r="20" spans="1:10" ht="16.5" customHeight="1">
      <c r="A20" s="141" t="s">
        <v>110</v>
      </c>
      <c r="B20" s="141" t="s">
        <v>83</v>
      </c>
      <c r="C20" s="141" t="s">
        <v>112</v>
      </c>
      <c r="D20" s="126" t="s">
        <v>105</v>
      </c>
      <c r="E20" s="140">
        <v>45.5</v>
      </c>
      <c r="F20" s="140">
        <v>45.5</v>
      </c>
      <c r="G20" s="146">
        <v>0</v>
      </c>
      <c r="H20" s="146">
        <v>0</v>
      </c>
      <c r="I20" s="146">
        <v>0</v>
      </c>
      <c r="J20" s="139">
        <v>0</v>
      </c>
    </row>
    <row r="21" spans="1:10" ht="16.5" customHeight="1">
      <c r="A21" s="141" t="s">
        <v>78</v>
      </c>
      <c r="B21" s="141"/>
      <c r="C21" s="141"/>
      <c r="D21" s="126" t="s">
        <v>175</v>
      </c>
      <c r="E21" s="140">
        <v>496.12</v>
      </c>
      <c r="F21" s="140">
        <v>496.12</v>
      </c>
      <c r="G21" s="146">
        <v>0</v>
      </c>
      <c r="H21" s="146">
        <v>0</v>
      </c>
      <c r="I21" s="146">
        <v>0</v>
      </c>
      <c r="J21" s="139">
        <v>0</v>
      </c>
    </row>
    <row r="22" spans="1:10" ht="16.5" customHeight="1">
      <c r="A22" s="141"/>
      <c r="B22" s="141" t="s">
        <v>112</v>
      </c>
      <c r="C22" s="141"/>
      <c r="D22" s="126" t="s">
        <v>32</v>
      </c>
      <c r="E22" s="140">
        <v>496.12</v>
      </c>
      <c r="F22" s="140">
        <v>496.12</v>
      </c>
      <c r="G22" s="146">
        <v>0</v>
      </c>
      <c r="H22" s="146">
        <v>0</v>
      </c>
      <c r="I22" s="146">
        <v>0</v>
      </c>
      <c r="J22" s="139">
        <v>0</v>
      </c>
    </row>
    <row r="23" spans="1:10" ht="16.5" customHeight="1">
      <c r="A23" s="141" t="s">
        <v>181</v>
      </c>
      <c r="B23" s="141" t="s">
        <v>29</v>
      </c>
      <c r="C23" s="141" t="s">
        <v>163</v>
      </c>
      <c r="D23" s="126" t="s">
        <v>202</v>
      </c>
      <c r="E23" s="140">
        <v>496.12</v>
      </c>
      <c r="F23" s="140">
        <v>496.12</v>
      </c>
      <c r="G23" s="146">
        <v>0</v>
      </c>
      <c r="H23" s="146">
        <v>0</v>
      </c>
      <c r="I23" s="146">
        <v>0</v>
      </c>
      <c r="J23" s="139">
        <v>0</v>
      </c>
    </row>
    <row r="24" spans="1:18" ht="18" customHeight="1">
      <c r="A24" s="43"/>
      <c r="B24" s="52"/>
      <c r="C24" s="52"/>
      <c r="D24" s="52"/>
      <c r="E24" s="53"/>
      <c r="F24" s="53"/>
      <c r="G24" s="53"/>
      <c r="H24" s="53"/>
      <c r="I24" s="53"/>
      <c r="J24" s="53"/>
      <c r="K24" s="43"/>
      <c r="L24" s="43"/>
      <c r="M24" s="43"/>
      <c r="N24" s="43"/>
      <c r="O24" s="43"/>
      <c r="P24" s="43"/>
      <c r="Q24" s="43"/>
      <c r="R24" s="43"/>
    </row>
  </sheetData>
  <sheetProtection/>
  <mergeCells count="10">
    <mergeCell ref="H4:H6"/>
    <mergeCell ref="I4:I6"/>
    <mergeCell ref="J4:J6"/>
    <mergeCell ref="A5:A6"/>
    <mergeCell ref="B5:B6"/>
    <mergeCell ref="C5:C6"/>
    <mergeCell ref="D4:D6"/>
    <mergeCell ref="E4:E6"/>
    <mergeCell ref="G4:G6"/>
    <mergeCell ref="F4:F6"/>
  </mergeCells>
  <printOptions horizontalCentered="1"/>
  <pageMargins left="0.74999998873613" right="0.74999998873613" top="0.9999999849815068" bottom="0.9999999849815068" header="0.4999999924907534" footer="0.4999999924907534"/>
  <pageSetup fitToHeight="100" fitToWidth="1" horizontalDpi="600" verticalDpi="600" orientation="landscape" paperSize="9" scale="9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3" width="7" style="0" customWidth="1"/>
    <col min="4" max="4" width="40.16015625" style="0" customWidth="1"/>
    <col min="5" max="5" width="26.5" style="0" customWidth="1"/>
    <col min="6" max="7" width="22.33203125" style="0" customWidth="1"/>
    <col min="8" max="9" width="8" style="0" customWidth="1"/>
  </cols>
  <sheetData>
    <row r="1" spans="1:9" ht="14.25" customHeight="1">
      <c r="A1" s="80" t="s">
        <v>187</v>
      </c>
      <c r="B1" s="44"/>
      <c r="C1" s="44"/>
      <c r="D1" s="39"/>
      <c r="E1" s="44"/>
      <c r="F1" s="43"/>
      <c r="G1" s="2"/>
      <c r="H1" s="43"/>
      <c r="I1" s="43"/>
    </row>
    <row r="2" spans="1:9" ht="33" customHeight="1">
      <c r="A2" s="107" t="s">
        <v>98</v>
      </c>
      <c r="B2" s="71"/>
      <c r="C2" s="71"/>
      <c r="D2" s="71"/>
      <c r="E2" s="71"/>
      <c r="F2" s="71"/>
      <c r="G2" s="71"/>
      <c r="H2" s="47"/>
      <c r="I2" s="47"/>
    </row>
    <row r="3" spans="1:9" ht="18" customHeight="1">
      <c r="A3" s="94"/>
      <c r="B3" s="96"/>
      <c r="C3" s="96"/>
      <c r="D3" s="103"/>
      <c r="E3" s="96"/>
      <c r="F3" s="104"/>
      <c r="G3" s="97" t="s">
        <v>108</v>
      </c>
      <c r="H3" s="40"/>
      <c r="I3" s="40"/>
    </row>
    <row r="4" spans="1:9" ht="21" customHeight="1">
      <c r="A4" s="167" t="s">
        <v>200</v>
      </c>
      <c r="B4" s="167"/>
      <c r="C4" s="167"/>
      <c r="D4" s="168" t="s">
        <v>62</v>
      </c>
      <c r="E4" s="169" t="s">
        <v>166</v>
      </c>
      <c r="F4" s="105" t="s">
        <v>150</v>
      </c>
      <c r="G4" s="106"/>
      <c r="H4" s="40"/>
      <c r="I4" s="40"/>
    </row>
    <row r="5" spans="1:9" ht="10.5" customHeight="1">
      <c r="A5" s="167"/>
      <c r="B5" s="167"/>
      <c r="C5" s="167"/>
      <c r="D5" s="168"/>
      <c r="E5" s="168"/>
      <c r="F5" s="172" t="s">
        <v>17</v>
      </c>
      <c r="G5" s="164" t="s">
        <v>125</v>
      </c>
      <c r="H5" s="40"/>
      <c r="I5" s="40"/>
    </row>
    <row r="6" spans="1:9" ht="21" customHeight="1">
      <c r="A6" s="167" t="s">
        <v>84</v>
      </c>
      <c r="B6" s="168" t="s">
        <v>151</v>
      </c>
      <c r="C6" s="168" t="s">
        <v>145</v>
      </c>
      <c r="D6" s="168"/>
      <c r="E6" s="168"/>
      <c r="F6" s="171"/>
      <c r="G6" s="164"/>
      <c r="H6" s="40"/>
      <c r="I6" s="40"/>
    </row>
    <row r="7" spans="1:11" ht="6" customHeight="1">
      <c r="A7" s="167"/>
      <c r="B7" s="168"/>
      <c r="C7" s="168"/>
      <c r="D7" s="168"/>
      <c r="E7" s="168"/>
      <c r="F7" s="171"/>
      <c r="G7" s="164"/>
      <c r="H7" s="43"/>
      <c r="I7" s="43"/>
      <c r="K7" s="32"/>
    </row>
    <row r="8" spans="1:10" ht="21" customHeight="1">
      <c r="A8" s="101" t="s">
        <v>137</v>
      </c>
      <c r="B8" s="101" t="s">
        <v>137</v>
      </c>
      <c r="C8" s="101" t="s">
        <v>137</v>
      </c>
      <c r="D8" s="101" t="s">
        <v>137</v>
      </c>
      <c r="E8" s="101">
        <v>1</v>
      </c>
      <c r="F8" s="102">
        <v>2</v>
      </c>
      <c r="G8" s="101">
        <v>3</v>
      </c>
      <c r="H8" s="43"/>
      <c r="I8" s="43"/>
      <c r="J8" s="32"/>
    </row>
    <row r="9" spans="1:10" ht="17.25" customHeight="1">
      <c r="A9" s="141"/>
      <c r="B9" s="141"/>
      <c r="C9" s="141"/>
      <c r="D9" s="147"/>
      <c r="E9" s="130"/>
      <c r="F9" s="148"/>
      <c r="G9" s="139"/>
      <c r="H9" s="51"/>
      <c r="I9" s="51"/>
      <c r="J9" s="32"/>
    </row>
    <row r="10" spans="1:10" ht="17.25" customHeight="1">
      <c r="A10" s="141"/>
      <c r="B10" s="141"/>
      <c r="C10" s="141"/>
      <c r="D10" s="147"/>
      <c r="E10" s="130"/>
      <c r="F10" s="148"/>
      <c r="G10" s="139"/>
      <c r="H10" s="43"/>
      <c r="I10" s="43"/>
      <c r="J10" s="32"/>
    </row>
    <row r="11" spans="1:9" ht="17.25" customHeight="1">
      <c r="A11" s="141"/>
      <c r="B11" s="141"/>
      <c r="C11" s="141"/>
      <c r="D11" s="147"/>
      <c r="E11" s="130"/>
      <c r="F11" s="148"/>
      <c r="G11" s="139"/>
      <c r="H11" s="43"/>
      <c r="I11" s="43"/>
    </row>
    <row r="12" spans="1:9" ht="17.25" customHeight="1">
      <c r="A12" s="141"/>
      <c r="B12" s="141"/>
      <c r="C12" s="141"/>
      <c r="D12" s="147"/>
      <c r="E12" s="130"/>
      <c r="F12" s="148"/>
      <c r="G12" s="139"/>
      <c r="H12" s="43"/>
      <c r="I12" s="43"/>
    </row>
    <row r="13" spans="1:9" ht="17.25" customHeight="1">
      <c r="A13" s="141"/>
      <c r="B13" s="141"/>
      <c r="C13" s="141"/>
      <c r="D13" s="147"/>
      <c r="E13" s="130"/>
      <c r="F13" s="148"/>
      <c r="G13" s="139"/>
      <c r="H13" s="43"/>
      <c r="I13" s="43"/>
    </row>
    <row r="14" spans="1:9" ht="17.25" customHeight="1">
      <c r="A14" s="141"/>
      <c r="B14" s="141"/>
      <c r="C14" s="141"/>
      <c r="D14" s="147"/>
      <c r="E14" s="130"/>
      <c r="F14" s="148"/>
      <c r="G14" s="139"/>
      <c r="H14" s="43"/>
      <c r="I14" s="43"/>
    </row>
    <row r="15" spans="1:9" ht="17.25" customHeight="1">
      <c r="A15" s="141"/>
      <c r="B15" s="141"/>
      <c r="C15" s="141"/>
      <c r="D15" s="147"/>
      <c r="E15" s="130"/>
      <c r="F15" s="148"/>
      <c r="G15" s="139"/>
      <c r="H15" s="43"/>
      <c r="I15" s="43"/>
    </row>
    <row r="16" spans="1:9" ht="17.25" customHeight="1">
      <c r="A16" s="141"/>
      <c r="B16" s="141"/>
      <c r="C16" s="141"/>
      <c r="D16" s="147"/>
      <c r="E16" s="130"/>
      <c r="F16" s="148"/>
      <c r="G16" s="139"/>
      <c r="H16" s="43"/>
      <c r="I16" s="43"/>
    </row>
    <row r="17" spans="1:9" ht="17.25" customHeight="1">
      <c r="A17" s="141"/>
      <c r="B17" s="141"/>
      <c r="C17" s="141"/>
      <c r="D17" s="147"/>
      <c r="E17" s="130"/>
      <c r="F17" s="148"/>
      <c r="G17" s="139"/>
      <c r="H17" s="43"/>
      <c r="I17" s="43"/>
    </row>
    <row r="18" spans="1:7" ht="17.25" customHeight="1">
      <c r="A18" s="141"/>
      <c r="B18" s="141"/>
      <c r="C18" s="141"/>
      <c r="D18" s="147"/>
      <c r="E18" s="130"/>
      <c r="F18" s="148"/>
      <c r="G18" s="139"/>
    </row>
  </sheetData>
  <sheetProtection/>
  <mergeCells count="8">
    <mergeCell ref="G5:G7"/>
    <mergeCell ref="A6:A7"/>
    <mergeCell ref="B6:B7"/>
    <mergeCell ref="C6:C7"/>
    <mergeCell ref="A4:C5"/>
    <mergeCell ref="D4:D7"/>
    <mergeCell ref="E4:E7"/>
    <mergeCell ref="F5:F7"/>
  </mergeCells>
  <printOptions horizontalCentered="1"/>
  <pageMargins left="0.74999998873613" right="0.74999998873613" top="0.39370078740157477" bottom="0.39370078740157477" header="0.4999999924907534" footer="0.4999999924907534"/>
  <pageSetup fitToHeight="100" fitToWidth="1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1"/>
  <sheetViews>
    <sheetView showGridLines="0" showZeros="0" tabSelected="1" zoomScalePageLayoutView="0" workbookViewId="0" topLeftCell="A1">
      <selection activeCell="G11" sqref="G11"/>
    </sheetView>
  </sheetViews>
  <sheetFormatPr defaultColWidth="9.16015625" defaultRowHeight="11.25"/>
  <cols>
    <col min="1" max="1" width="35.83203125" style="0" customWidth="1"/>
    <col min="2" max="10" width="13.66015625" style="0" customWidth="1"/>
    <col min="11" max="16" width="6.83203125" style="0" customWidth="1"/>
  </cols>
  <sheetData>
    <row r="1" ht="19.5" customHeight="1">
      <c r="A1" s="94" t="s">
        <v>146</v>
      </c>
    </row>
    <row r="2" spans="1:10" ht="36" customHeight="1">
      <c r="A2" s="108" t="s">
        <v>172</v>
      </c>
      <c r="B2" s="73"/>
      <c r="C2" s="73"/>
      <c r="D2" s="73"/>
      <c r="E2" s="73"/>
      <c r="F2" s="73"/>
      <c r="G2" s="73"/>
      <c r="H2" s="73"/>
      <c r="I2" s="73"/>
      <c r="J2" s="71"/>
    </row>
    <row r="3" spans="1:10" ht="17.25" customHeight="1">
      <c r="A3" s="94"/>
      <c r="B3" s="109"/>
      <c r="C3" s="109"/>
      <c r="D3" s="109"/>
      <c r="E3" s="109"/>
      <c r="F3" s="109"/>
      <c r="G3" s="109"/>
      <c r="H3" s="109"/>
      <c r="I3" s="110"/>
      <c r="J3" s="110" t="s">
        <v>108</v>
      </c>
    </row>
    <row r="4" spans="1:10" ht="20.25" customHeight="1">
      <c r="A4" s="164" t="s">
        <v>76</v>
      </c>
      <c r="B4" s="105" t="s">
        <v>164</v>
      </c>
      <c r="C4" s="105"/>
      <c r="D4" s="105"/>
      <c r="E4" s="105" t="s">
        <v>139</v>
      </c>
      <c r="F4" s="105"/>
      <c r="G4" s="105"/>
      <c r="H4" s="105" t="s">
        <v>171</v>
      </c>
      <c r="I4" s="111"/>
      <c r="J4" s="112"/>
    </row>
    <row r="5" spans="1:10" ht="18" customHeight="1">
      <c r="A5" s="164"/>
      <c r="B5" s="173" t="s">
        <v>47</v>
      </c>
      <c r="C5" s="164" t="s">
        <v>22</v>
      </c>
      <c r="D5" s="174" t="s">
        <v>144</v>
      </c>
      <c r="E5" s="174" t="s">
        <v>47</v>
      </c>
      <c r="F5" s="164" t="s">
        <v>22</v>
      </c>
      <c r="G5" s="173" t="s">
        <v>144</v>
      </c>
      <c r="H5" s="164" t="s">
        <v>47</v>
      </c>
      <c r="I5" s="164" t="s">
        <v>22</v>
      </c>
      <c r="J5" s="173" t="s">
        <v>144</v>
      </c>
    </row>
    <row r="6" spans="1:10" ht="18" customHeight="1">
      <c r="A6" s="164"/>
      <c r="B6" s="173"/>
      <c r="C6" s="164"/>
      <c r="D6" s="174"/>
      <c r="E6" s="174"/>
      <c r="F6" s="164"/>
      <c r="G6" s="173"/>
      <c r="H6" s="164"/>
      <c r="I6" s="164"/>
      <c r="J6" s="173"/>
    </row>
    <row r="7" spans="1:10" ht="16.5" customHeight="1">
      <c r="A7" s="113" t="s">
        <v>137</v>
      </c>
      <c r="B7" s="114">
        <v>1</v>
      </c>
      <c r="C7" s="114">
        <f>B7+1</f>
        <v>2</v>
      </c>
      <c r="D7" s="115">
        <v>3</v>
      </c>
      <c r="E7" s="115">
        <v>4</v>
      </c>
      <c r="F7" s="114">
        <v>5</v>
      </c>
      <c r="G7" s="114">
        <v>6</v>
      </c>
      <c r="H7" s="115">
        <v>7</v>
      </c>
      <c r="I7" s="115">
        <v>8</v>
      </c>
      <c r="J7" s="113">
        <v>9</v>
      </c>
    </row>
    <row r="8" spans="1:11" ht="21" customHeight="1">
      <c r="A8" s="126" t="s">
        <v>47</v>
      </c>
      <c r="B8" s="127">
        <v>547.3</v>
      </c>
      <c r="C8" s="128">
        <v>547.3</v>
      </c>
      <c r="D8" s="127"/>
      <c r="E8" s="127">
        <f aca="true" t="shared" si="0" ref="E8:E13">F8+G8</f>
        <v>464.09000000000003</v>
      </c>
      <c r="F8" s="129">
        <f>F9+F10+F11</f>
        <v>464.09000000000003</v>
      </c>
      <c r="G8" s="129">
        <f>G9+G10+G11</f>
        <v>0</v>
      </c>
      <c r="H8" s="130">
        <f aca="true" t="shared" si="1" ref="H8:J13">E8-B8</f>
        <v>-83.20999999999992</v>
      </c>
      <c r="I8" s="130">
        <f t="shared" si="1"/>
        <v>-83.20999999999992</v>
      </c>
      <c r="J8" s="130">
        <f t="shared" si="1"/>
        <v>0</v>
      </c>
      <c r="K8" s="72"/>
    </row>
    <row r="9" spans="1:11" ht="19.5" customHeight="1">
      <c r="A9" s="116" t="s">
        <v>67</v>
      </c>
      <c r="B9" s="117">
        <v>45</v>
      </c>
      <c r="C9" s="118">
        <v>45</v>
      </c>
      <c r="D9" s="119"/>
      <c r="E9" s="127">
        <v>20</v>
      </c>
      <c r="F9" s="128">
        <v>20</v>
      </c>
      <c r="G9" s="129">
        <v>0</v>
      </c>
      <c r="H9" s="130">
        <f t="shared" si="1"/>
        <v>-25</v>
      </c>
      <c r="I9" s="130">
        <f t="shared" si="1"/>
        <v>-25</v>
      </c>
      <c r="J9" s="130">
        <f t="shared" si="1"/>
        <v>0</v>
      </c>
      <c r="K9" s="21"/>
    </row>
    <row r="10" spans="1:12" ht="19.5" customHeight="1">
      <c r="A10" s="116" t="s">
        <v>104</v>
      </c>
      <c r="B10" s="117">
        <v>32.3</v>
      </c>
      <c r="C10" s="120">
        <v>32.3</v>
      </c>
      <c r="D10" s="119"/>
      <c r="E10" s="127">
        <f t="shared" si="0"/>
        <v>28.24</v>
      </c>
      <c r="F10" s="127">
        <v>28.24</v>
      </c>
      <c r="G10" s="130">
        <v>0</v>
      </c>
      <c r="H10" s="130">
        <f t="shared" si="1"/>
        <v>-4.059999999999999</v>
      </c>
      <c r="I10" s="130">
        <f t="shared" si="1"/>
        <v>-4.059999999999999</v>
      </c>
      <c r="J10" s="130">
        <f t="shared" si="1"/>
        <v>0</v>
      </c>
      <c r="K10" s="21"/>
      <c r="L10" s="21"/>
    </row>
    <row r="11" spans="1:12" ht="19.5" customHeight="1">
      <c r="A11" s="116" t="s">
        <v>20</v>
      </c>
      <c r="B11" s="116">
        <v>470</v>
      </c>
      <c r="C11" s="121">
        <v>470</v>
      </c>
      <c r="D11" s="116"/>
      <c r="E11" s="127">
        <f t="shared" si="0"/>
        <v>415.85</v>
      </c>
      <c r="F11" s="122">
        <f>F12+F13</f>
        <v>415.85</v>
      </c>
      <c r="G11" s="122">
        <f>G12+G13</f>
        <v>0</v>
      </c>
      <c r="H11" s="130">
        <f t="shared" si="1"/>
        <v>-54.14999999999998</v>
      </c>
      <c r="I11" s="130">
        <f t="shared" si="1"/>
        <v>-54.14999999999998</v>
      </c>
      <c r="J11" s="130">
        <f t="shared" si="1"/>
        <v>0</v>
      </c>
      <c r="K11" s="21"/>
      <c r="L11" s="21"/>
    </row>
    <row r="12" spans="1:12" ht="19.5" customHeight="1">
      <c r="A12" s="116" t="s">
        <v>168</v>
      </c>
      <c r="B12" s="117">
        <v>470</v>
      </c>
      <c r="C12" s="120">
        <v>470</v>
      </c>
      <c r="D12" s="119"/>
      <c r="E12" s="127">
        <f t="shared" si="0"/>
        <v>415.85</v>
      </c>
      <c r="F12" s="127">
        <v>415.85</v>
      </c>
      <c r="G12" s="130">
        <v>0</v>
      </c>
      <c r="H12" s="130">
        <f t="shared" si="1"/>
        <v>-54.14999999999998</v>
      </c>
      <c r="I12" s="130">
        <f t="shared" si="1"/>
        <v>-54.14999999999998</v>
      </c>
      <c r="J12" s="130">
        <f t="shared" si="1"/>
        <v>0</v>
      </c>
      <c r="K12" s="21"/>
      <c r="L12" s="21"/>
    </row>
    <row r="13" spans="1:16" ht="21.75" customHeight="1">
      <c r="A13" s="116" t="s">
        <v>91</v>
      </c>
      <c r="B13" s="116"/>
      <c r="C13" s="123"/>
      <c r="D13" s="116"/>
      <c r="E13" s="127">
        <f t="shared" si="0"/>
        <v>0</v>
      </c>
      <c r="F13" s="149">
        <v>0</v>
      </c>
      <c r="G13" s="150">
        <v>0</v>
      </c>
      <c r="H13" s="130">
        <f t="shared" si="1"/>
        <v>0</v>
      </c>
      <c r="I13" s="130">
        <f t="shared" si="1"/>
        <v>0</v>
      </c>
      <c r="J13" s="130">
        <f t="shared" si="1"/>
        <v>0</v>
      </c>
      <c r="K13" s="21"/>
      <c r="L13" s="21"/>
      <c r="M13" s="21"/>
      <c r="N13" s="21"/>
      <c r="O13" s="21"/>
      <c r="P13" s="21"/>
    </row>
    <row r="14" spans="1:16" ht="12.75" customHeight="1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</row>
    <row r="15" spans="1:10" ht="12.75" customHeight="1">
      <c r="A15" s="21"/>
      <c r="B15" s="21"/>
      <c r="C15" s="21"/>
      <c r="D15" s="21"/>
      <c r="E15" s="21"/>
      <c r="F15" s="21"/>
      <c r="G15" s="21"/>
      <c r="H15" s="21"/>
      <c r="I15" s="21"/>
      <c r="J15" s="21"/>
    </row>
    <row r="16" spans="1:10" ht="12.75" customHeight="1">
      <c r="A16" s="21"/>
      <c r="B16" s="21"/>
      <c r="C16" s="21"/>
      <c r="D16" s="21"/>
      <c r="E16" s="21"/>
      <c r="F16" s="21"/>
      <c r="G16" s="21"/>
      <c r="H16" s="21"/>
      <c r="I16" s="21"/>
      <c r="J16" s="21"/>
    </row>
    <row r="17" spans="1:10" ht="12.75" customHeight="1">
      <c r="A17" s="21"/>
      <c r="B17" s="21"/>
      <c r="C17" s="21"/>
      <c r="D17" s="21"/>
      <c r="E17" s="21"/>
      <c r="F17" s="21"/>
      <c r="G17" s="21"/>
      <c r="H17" s="21"/>
      <c r="I17" s="21"/>
      <c r="J17" s="21"/>
    </row>
    <row r="18" spans="1:10" ht="12.75" customHeight="1">
      <c r="A18" s="21"/>
      <c r="B18" s="21"/>
      <c r="C18" s="21"/>
      <c r="D18" s="21"/>
      <c r="E18" s="21"/>
      <c r="F18" s="21"/>
      <c r="G18" s="21"/>
      <c r="H18" s="21"/>
      <c r="I18" s="21"/>
      <c r="J18" s="21"/>
    </row>
    <row r="19" spans="7:10" ht="12.75" customHeight="1">
      <c r="G19" s="21"/>
      <c r="H19" s="21"/>
      <c r="I19" s="21"/>
      <c r="J19" s="32"/>
    </row>
    <row r="20" ht="12.75" customHeight="1"/>
    <row r="21" ht="12.75" customHeight="1">
      <c r="I21" s="21"/>
    </row>
  </sheetData>
  <sheetProtection/>
  <mergeCells count="10">
    <mergeCell ref="A4:A6"/>
    <mergeCell ref="B5:B6"/>
    <mergeCell ref="C5:C6"/>
    <mergeCell ref="D5:D6"/>
    <mergeCell ref="J5:J6"/>
    <mergeCell ref="H5:H6"/>
    <mergeCell ref="I5:I6"/>
    <mergeCell ref="E5:E6"/>
    <mergeCell ref="F5:F6"/>
    <mergeCell ref="G5:G6"/>
  </mergeCells>
  <printOptions horizontalCentered="1"/>
  <pageMargins left="0.39370078740157477" right="0.39370078740157477" top="0.5905511811023622" bottom="0.5905511811023622" header="0.4999999924907534" footer="0.4999999924907534"/>
  <pageSetup fitToHeight="10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2016-02-25T07:21:04Z</cp:lastPrinted>
  <dcterms:modified xsi:type="dcterms:W3CDTF">2016-02-25T07:22:09Z</dcterms:modified>
  <cp:category/>
  <cp:version/>
  <cp:contentType/>
  <cp:contentStatus/>
</cp:coreProperties>
</file>